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80972C3A-DDB4-46C7-9E85-E35A78002CD1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7実績" sheetId="3" r:id="rId1"/>
  </sheets>
  <definedNames>
    <definedName name="_xlnm._FilterDatabase" localSheetId="0" hidden="1">'R7実績'!$A$4:$F$78</definedName>
    <definedName name="_xlnm.Print_Titles" localSheetId="0">'R7実績'!$4:$4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9" i="3" l="1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</calcChain>
</file>

<file path=xl/sharedStrings.xml><?xml version="1.0" encoding="utf-8"?>
<sst xmlns="http://schemas.openxmlformats.org/spreadsheetml/2006/main" count="156" uniqueCount="123">
  <si>
    <t>品名</t>
    <phoneticPr fontId="4"/>
  </si>
  <si>
    <t>包装</t>
    <phoneticPr fontId="4"/>
  </si>
  <si>
    <t>100g瓶</t>
    <rPh sb="4" eb="5">
      <t>ビン</t>
    </rPh>
    <phoneticPr fontId="4"/>
  </si>
  <si>
    <t>アスベリン錠10mg</t>
  </si>
  <si>
    <t>PTP100T</t>
  </si>
  <si>
    <t>100g瓶</t>
  </si>
  <si>
    <t>PTP 100T</t>
  </si>
  <si>
    <t>カロナール細粒20%</t>
  </si>
  <si>
    <t>カロナール錠200mg</t>
  </si>
  <si>
    <t>セフゾン細粒小児用10%</t>
    <rPh sb="6" eb="9">
      <t>ショウニヨウ</t>
    </rPh>
    <phoneticPr fontId="4"/>
  </si>
  <si>
    <t>PTP 100cap</t>
  </si>
  <si>
    <t>セルベックスｶﾌﾟｾﾙ50mg</t>
  </si>
  <si>
    <t>ニトロペン舌下錠0.3mg</t>
    <rPh sb="5" eb="7">
      <t>ゼッカ</t>
    </rPh>
    <phoneticPr fontId="4"/>
  </si>
  <si>
    <t>ヒート100T</t>
  </si>
  <si>
    <t>プレドニン錠5mg</t>
  </si>
  <si>
    <t>フロモックス錠100mg</t>
  </si>
  <si>
    <t>ホクナリンﾄﾞﾗｲｼﾛｯﾌﾟ0.1%小児用</t>
    <rPh sb="18" eb="21">
      <t>ショウニヨウ</t>
    </rPh>
    <phoneticPr fontId="4"/>
  </si>
  <si>
    <t>ホスミシン錠500</t>
  </si>
  <si>
    <t>メジコン錠15mg</t>
  </si>
  <si>
    <t>ロキソニン錠60mg</t>
  </si>
  <si>
    <t>10A</t>
  </si>
  <si>
    <t>強力ネオミノファーゲンシーP静注20ml</t>
    <rPh sb="14" eb="15">
      <t>ジョウ</t>
    </rPh>
    <rPh sb="15" eb="16">
      <t>チュウ</t>
    </rPh>
    <phoneticPr fontId="4"/>
  </si>
  <si>
    <t>30A</t>
  </si>
  <si>
    <t>プリンペラン注射液10mg（2ml）</t>
  </si>
  <si>
    <t>ポララミン注5mg（1ml）</t>
  </si>
  <si>
    <t xml:space="preserve">メイロン静注7% </t>
    <rPh sb="4" eb="5">
      <t>ジョウ</t>
    </rPh>
    <rPh sb="5" eb="6">
      <t>チュウ</t>
    </rPh>
    <phoneticPr fontId="4"/>
  </si>
  <si>
    <t>20mL×10A</t>
  </si>
  <si>
    <t>5g×10本</t>
    <rPh sb="5" eb="6">
      <t>ホン</t>
    </rPh>
    <phoneticPr fontId="4"/>
  </si>
  <si>
    <t>50個</t>
    <rPh sb="2" eb="3">
      <t>コ</t>
    </rPh>
    <phoneticPr fontId="4"/>
  </si>
  <si>
    <t>アンヒバ坐剤小児用100mg</t>
    <rPh sb="5" eb="6">
      <t>ザイ</t>
    </rPh>
    <phoneticPr fontId="4"/>
  </si>
  <si>
    <t>100個</t>
    <rPh sb="3" eb="4">
      <t>コ</t>
    </rPh>
    <phoneticPr fontId="4"/>
  </si>
  <si>
    <t>アンヒバ坐剤小児用200mg</t>
    <rPh sb="5" eb="6">
      <t>ザイ</t>
    </rPh>
    <phoneticPr fontId="4"/>
  </si>
  <si>
    <t>イナビル吸入粉末剤２０ｍｇ</t>
    <rPh sb="4" eb="6">
      <t>キュウニュウ</t>
    </rPh>
    <rPh sb="6" eb="8">
      <t>フンマツ</t>
    </rPh>
    <rPh sb="8" eb="9">
      <t>ザイ</t>
    </rPh>
    <phoneticPr fontId="4"/>
  </si>
  <si>
    <t>20mg×2KT</t>
  </si>
  <si>
    <t>オラドールトローチ0.5mg</t>
  </si>
  <si>
    <t>30mL×5本</t>
    <rPh sb="6" eb="7">
      <t>ホン</t>
    </rPh>
    <phoneticPr fontId="4"/>
  </si>
  <si>
    <t>60mL×10本</t>
    <rPh sb="7" eb="8">
      <t>ホン</t>
    </rPh>
    <phoneticPr fontId="4"/>
  </si>
  <si>
    <t>ダイアップ坐剤4mg</t>
  </si>
  <si>
    <t>ダイアップ坐剤6mg</t>
  </si>
  <si>
    <t>ナウゼリン坐剤10mg</t>
  </si>
  <si>
    <t>20個</t>
    <rPh sb="2" eb="3">
      <t>コ</t>
    </rPh>
    <phoneticPr fontId="4"/>
  </si>
  <si>
    <t>5mL×10本</t>
    <rPh sb="6" eb="7">
      <t>ホン</t>
    </rPh>
    <phoneticPr fontId="4"/>
  </si>
  <si>
    <t>リンデロンVG軟膏0.12％（５ｇ）</t>
    <rPh sb="7" eb="9">
      <t>ナンコウ</t>
    </rPh>
    <phoneticPr fontId="4"/>
  </si>
  <si>
    <t>レスタミンｺｰﾜクリーム１％</t>
  </si>
  <si>
    <t>500g瓶</t>
    <rPh sb="4" eb="5">
      <t>ビン</t>
    </rPh>
    <phoneticPr fontId="4"/>
  </si>
  <si>
    <t>ケフレックス　カプセル250mg</t>
    <phoneticPr fontId="2"/>
  </si>
  <si>
    <t>ミヤBM錠</t>
    <rPh sb="4" eb="5">
      <t>ジョウ</t>
    </rPh>
    <phoneticPr fontId="2"/>
  </si>
  <si>
    <t>２０本</t>
    <rPh sb="2" eb="3">
      <t>ホン</t>
    </rPh>
    <phoneticPr fontId="2"/>
  </si>
  <si>
    <t>ホクナリンテープ2mg</t>
  </si>
  <si>
    <t>70枚</t>
    <rPh sb="2" eb="3">
      <t>マイ</t>
    </rPh>
    <phoneticPr fontId="2"/>
  </si>
  <si>
    <t>PTP100T</t>
    <phoneticPr fontId="2"/>
  </si>
  <si>
    <t>包装
係数</t>
    <rPh sb="0" eb="2">
      <t>ホウソウ</t>
    </rPh>
    <rPh sb="3" eb="5">
      <t>ケイスウ</t>
    </rPh>
    <phoneticPr fontId="4"/>
  </si>
  <si>
    <t>ネオステリングリーンうがい液0.2%　40ml/本　</t>
    <phoneticPr fontId="2"/>
  </si>
  <si>
    <t>チアトンｶﾌﾟｾﾙ10mg</t>
    <phoneticPr fontId="2"/>
  </si>
  <si>
    <t>PTP10T</t>
    <phoneticPr fontId="2"/>
  </si>
  <si>
    <t>ゾフルーザ錠20㎎　　</t>
    <rPh sb="5" eb="6">
      <t>ジョウ</t>
    </rPh>
    <phoneticPr fontId="2"/>
  </si>
  <si>
    <t>10本</t>
    <rPh sb="2" eb="3">
      <t>ポン</t>
    </rPh>
    <phoneticPr fontId="2"/>
  </si>
  <si>
    <t>25枚入</t>
    <rPh sb="2" eb="4">
      <t>マイイ</t>
    </rPh>
    <phoneticPr fontId="2"/>
  </si>
  <si>
    <t>グリセリン浣腸液50%「ケンエー」　 30ml/本</t>
    <rPh sb="7" eb="8">
      <t>エキ</t>
    </rPh>
    <phoneticPr fontId="4"/>
  </si>
  <si>
    <t>グリセリン浣腸液50%「ケンエー」　 60ml/本</t>
    <rPh sb="7" eb="8">
      <t>エキ</t>
    </rPh>
    <phoneticPr fontId="4"/>
  </si>
  <si>
    <t>レボセチリジン塩酸塩ドライシロップ0.5％</t>
    <rPh sb="7" eb="10">
      <t>エンサンエン</t>
    </rPh>
    <phoneticPr fontId="2"/>
  </si>
  <si>
    <t>オセルタミビルカプセル75㎎「サワイ」</t>
    <phoneticPr fontId="2"/>
  </si>
  <si>
    <t>オセルタミビルドライシロップ3％「サワイ」</t>
    <phoneticPr fontId="2"/>
  </si>
  <si>
    <t>30g瓶</t>
    <phoneticPr fontId="2"/>
  </si>
  <si>
    <t>サワシリン錠</t>
    <rPh sb="5" eb="6">
      <t>ジョウ</t>
    </rPh>
    <phoneticPr fontId="2"/>
  </si>
  <si>
    <t>PTP400T</t>
    <phoneticPr fontId="2"/>
  </si>
  <si>
    <t>PTP 100T</t>
    <phoneticPr fontId="2"/>
  </si>
  <si>
    <t>ホクナリンテープ1mg</t>
    <phoneticPr fontId="2"/>
  </si>
  <si>
    <t>レボセチリジン塩酸塩シロップ0..05％</t>
    <rPh sb="7" eb="10">
      <t>エンサンエン</t>
    </rPh>
    <phoneticPr fontId="2"/>
  </si>
  <si>
    <t>200ml</t>
    <phoneticPr fontId="2"/>
  </si>
  <si>
    <t>アスベリン散10%</t>
    <phoneticPr fontId="2"/>
  </si>
  <si>
    <t>ヴィーンD輸液200ml</t>
    <rPh sb="5" eb="7">
      <t>ユエキ</t>
    </rPh>
    <phoneticPr fontId="2"/>
  </si>
  <si>
    <t>ワイドシリン細粒20％</t>
    <rPh sb="6" eb="8">
      <t>サイリュウ</t>
    </rPh>
    <phoneticPr fontId="2"/>
  </si>
  <si>
    <t>カロナール錠500mg</t>
    <phoneticPr fontId="2"/>
  </si>
  <si>
    <t>ラゲブリオカプセル</t>
    <phoneticPr fontId="2"/>
  </si>
  <si>
    <t>PTP500T</t>
    <phoneticPr fontId="2"/>
  </si>
  <si>
    <t>バラ40P</t>
    <phoneticPr fontId="2"/>
  </si>
  <si>
    <t>クレマスチンドライシロップ0.1％｢タカタ」</t>
    <phoneticPr fontId="2"/>
  </si>
  <si>
    <t>テオフィリン徐放錠100㎎「ｻﾜｲ」</t>
    <rPh sb="6" eb="7">
      <t>ジョ</t>
    </rPh>
    <rPh sb="7" eb="8">
      <t>ホウ</t>
    </rPh>
    <rPh sb="8" eb="9">
      <t>ジョウ</t>
    </rPh>
    <phoneticPr fontId="2"/>
  </si>
  <si>
    <t>ビダラビン軟膏3％</t>
    <rPh sb="5" eb="7">
      <t>ナンコウ</t>
    </rPh>
    <phoneticPr fontId="2"/>
  </si>
  <si>
    <t>5ｇ×5本</t>
    <rPh sb="4" eb="5">
      <t>ホン</t>
    </rPh>
    <phoneticPr fontId="2"/>
  </si>
  <si>
    <t>レボフロキサシン点眼液1.5％</t>
    <rPh sb="8" eb="11">
      <t>テンガンエキ</t>
    </rPh>
    <phoneticPr fontId="2"/>
  </si>
  <si>
    <t>ゾコーバ錠125㎎</t>
    <rPh sb="4" eb="5">
      <t>ジョウ</t>
    </rPh>
    <phoneticPr fontId="2"/>
  </si>
  <si>
    <t>PTP7T</t>
    <phoneticPr fontId="2"/>
  </si>
  <si>
    <t>レボフロキサシン錠500㎎</t>
    <rPh sb="8" eb="9">
      <t>ジョウ</t>
    </rPh>
    <phoneticPr fontId="2"/>
  </si>
  <si>
    <t>PTP50T</t>
    <phoneticPr fontId="2"/>
  </si>
  <si>
    <t>クラリスロマイシン錠200ｍｇ</t>
    <rPh sb="9" eb="10">
      <t>ジョウ</t>
    </rPh>
    <phoneticPr fontId="2"/>
  </si>
  <si>
    <t>PTP42T</t>
    <phoneticPr fontId="2"/>
  </si>
  <si>
    <t>ｶﾙﾎﾞｼｽﾃｲﾝｼﾛｯﾌﾟ5％</t>
    <phoneticPr fontId="2"/>
  </si>
  <si>
    <t>ｶﾙﾎﾞｼｽﾃｲﾝﾄﾞﾗｲｼﾛｯﾌﾟ50％</t>
    <phoneticPr fontId="2"/>
  </si>
  <si>
    <t>500ｍｌ</t>
    <phoneticPr fontId="2"/>
  </si>
  <si>
    <t>100ｇ</t>
    <phoneticPr fontId="2"/>
  </si>
  <si>
    <t>オノンﾄﾞﾗｲｼﾛｯﾌﾟ10%</t>
    <phoneticPr fontId="2"/>
  </si>
  <si>
    <t>ｶﾙﾎﾞｼｽﾃｲﾝ錠250㎎「NIG」</t>
    <rPh sb="9" eb="10">
      <t>ジョウ</t>
    </rPh>
    <phoneticPr fontId="2"/>
  </si>
  <si>
    <t>ボスミン注1mg（1ml)</t>
    <phoneticPr fontId="2"/>
  </si>
  <si>
    <t>100g瓶</t>
    <phoneticPr fontId="2"/>
  </si>
  <si>
    <t>バラ20P</t>
    <phoneticPr fontId="2"/>
  </si>
  <si>
    <t>大塚生食注100ml/本</t>
    <phoneticPr fontId="2"/>
  </si>
  <si>
    <t>アモキシシリンカプセル250㎎</t>
    <phoneticPr fontId="2"/>
  </si>
  <si>
    <t>ケフラール細粒小児用100㎎</t>
    <rPh sb="5" eb="7">
      <t>サイリュウ</t>
    </rPh>
    <rPh sb="7" eb="10">
      <t>ショウニヨウ</t>
    </rPh>
    <phoneticPr fontId="2"/>
  </si>
  <si>
    <t>100ｍｇ</t>
    <phoneticPr fontId="2"/>
  </si>
  <si>
    <t>No</t>
    <phoneticPr fontId="4"/>
  </si>
  <si>
    <t>JANコード</t>
    <phoneticPr fontId="2"/>
  </si>
  <si>
    <t>セフゾンｶﾌﾟｾﾙ100mg</t>
    <phoneticPr fontId="2"/>
  </si>
  <si>
    <t>トランサミン錠250mg</t>
    <rPh sb="6" eb="7">
      <t>ジョウ</t>
    </rPh>
    <phoneticPr fontId="2"/>
  </si>
  <si>
    <t>ドンペリドン錠10mg</t>
    <rPh sb="6" eb="7">
      <t>ジョウ</t>
    </rPh>
    <phoneticPr fontId="2"/>
  </si>
  <si>
    <t>バラシクロビル錠500</t>
    <rPh sb="7" eb="8">
      <t>ジョウ</t>
    </rPh>
    <phoneticPr fontId="2"/>
  </si>
  <si>
    <t>リーゼ錠5mg</t>
    <phoneticPr fontId="2"/>
  </si>
  <si>
    <t>ラゲブリオ錠400mg</t>
    <rPh sb="5" eb="6">
      <t>ジョウ</t>
    </rPh>
    <phoneticPr fontId="2"/>
  </si>
  <si>
    <t>Gセンサー(ｱﾙﾐ個包装）</t>
    <rPh sb="9" eb="10">
      <t>コ</t>
    </rPh>
    <rPh sb="10" eb="12">
      <t>ホウソウ</t>
    </rPh>
    <phoneticPr fontId="2"/>
  </si>
  <si>
    <t>ｲﾑﾉｴｰｽｽﾄﾚｯﾌﾟA</t>
    <phoneticPr fontId="2"/>
  </si>
  <si>
    <t>ｲﾑﾉｴｰｽｱﾃﾞﾉ</t>
    <phoneticPr fontId="2"/>
  </si>
  <si>
    <t>ｲﾑﾉｴｰｽFLU</t>
    <phoneticPr fontId="2"/>
  </si>
  <si>
    <t>ｲﾑﾉｴｰｽRSV　Neo</t>
    <phoneticPr fontId="2"/>
  </si>
  <si>
    <t>ｲﾑﾉｴｰｽSARS-COV-2</t>
    <phoneticPr fontId="2"/>
  </si>
  <si>
    <t>アクロマイシン軟膏3%</t>
    <rPh sb="7" eb="9">
      <t>ナンコウ</t>
    </rPh>
    <phoneticPr fontId="2"/>
  </si>
  <si>
    <t>ナウゼリン坐剤30mg</t>
    <phoneticPr fontId="2"/>
  </si>
  <si>
    <t>ホクナリンテープ0.5mg</t>
    <phoneticPr fontId="2"/>
  </si>
  <si>
    <t>別紙　医薬品等の納入単価見積書</t>
    <rPh sb="0" eb="2">
      <t>ベッシ</t>
    </rPh>
    <rPh sb="3" eb="7">
      <t>イヤクヒントウ</t>
    </rPh>
    <rPh sb="8" eb="12">
      <t>ノウニュウタンカ</t>
    </rPh>
    <rPh sb="12" eb="15">
      <t>ミツモリショ</t>
    </rPh>
    <phoneticPr fontId="2"/>
  </si>
  <si>
    <t>R7購入数</t>
    <rPh sb="2" eb="5">
      <t>コウニュウスウ</t>
    </rPh>
    <phoneticPr fontId="2"/>
  </si>
  <si>
    <t>見積単価</t>
    <rPh sb="0" eb="2">
      <t>ミツモリ</t>
    </rPh>
    <rPh sb="2" eb="4">
      <t>タンカ</t>
    </rPh>
    <phoneticPr fontId="2"/>
  </si>
  <si>
    <t>小計（参考）</t>
    <rPh sb="0" eb="2">
      <t>ショウケイ</t>
    </rPh>
    <rPh sb="3" eb="5">
      <t>サンコウ</t>
    </rPh>
    <phoneticPr fontId="2"/>
  </si>
  <si>
    <t>合計（参考）</t>
    <rPh sb="0" eb="2">
      <t>ゴウケイ</t>
    </rPh>
    <rPh sb="3" eb="5">
      <t>サンコウ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</si>
</sst>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vertical="center" shrinkToFit="1"/>
    </xf>
    <xf numFmtId="0" fontId="5" fillId="0" borderId="1" xfId="2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5" fillId="0" borderId="1" xfId="3" applyFont="1" applyBorder="1" applyAlignment="1">
      <alignment horizontal="right" vertical="center" wrapText="1"/>
    </xf>
    <xf numFmtId="0" fontId="5" fillId="0" borderId="1" xfId="3" applyFont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0" fillId="0" borderId="0" xfId="0" applyFont="1">
      <alignment vertical="center"/>
    </xf>
    <xf numFmtId="176" fontId="0" fillId="0" borderId="11" xfId="0" applyNumberFormat="1" applyBorder="1">
      <alignment vertical="center"/>
    </xf>
    <xf numFmtId="0" fontId="5" fillId="0" borderId="11" xfId="3" applyFont="1" applyBorder="1" applyAlignment="1">
      <alignment vertical="center" shrinkToFit="1"/>
    </xf>
    <xf numFmtId="38" fontId="5" fillId="0" borderId="12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24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24" fillId="0" borderId="19" xfId="0" applyFont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0" fontId="5" fillId="0" borderId="20" xfId="3" applyFont="1" applyBorder="1" applyAlignment="1">
      <alignment vertical="center" wrapText="1"/>
    </xf>
    <xf numFmtId="0" fontId="0" fillId="0" borderId="21" xfId="0" applyBorder="1">
      <alignment vertical="center"/>
    </xf>
    <xf numFmtId="0" fontId="5" fillId="0" borderId="11" xfId="2" applyFont="1" applyBorder="1" applyAlignment="1">
      <alignment vertical="center" shrinkToFit="1"/>
    </xf>
    <xf numFmtId="0" fontId="6" fillId="0" borderId="1" xfId="2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0" xfId="2" applyFont="1" applyBorder="1" applyAlignment="1">
      <alignment vertical="center" shrinkToFit="1"/>
    </xf>
    <xf numFmtId="0" fontId="5" fillId="0" borderId="1" xfId="3" applyFont="1" applyBorder="1" applyAlignment="1">
      <alignment horizontal="left" vertical="center" shrinkToFit="1"/>
    </xf>
    <xf numFmtId="0" fontId="9" fillId="0" borderId="1" xfId="3" applyFont="1" applyBorder="1" applyAlignment="1">
      <alignment vertical="center" shrinkToFit="1"/>
    </xf>
    <xf numFmtId="0" fontId="5" fillId="0" borderId="20" xfId="3" applyFont="1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vertical="center" shrinkToFi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45">
    <cellStyle name="20% - アクセント 1" xfId="20" builtinId="30" customBuiltin="1"/>
    <cellStyle name="20% - アクセント 2" xfId="23" builtinId="34" customBuiltin="1"/>
    <cellStyle name="20% - アクセント 3" xfId="26" builtinId="38" customBuiltin="1"/>
    <cellStyle name="20% - アクセント 4" xfId="29" builtinId="42" customBuiltin="1"/>
    <cellStyle name="20% - アクセント 5" xfId="32" builtinId="46" customBuiltin="1"/>
    <cellStyle name="20% - アクセント 6" xfId="35" builtinId="50" customBuiltin="1"/>
    <cellStyle name="40% - アクセント 1" xfId="21" builtinId="31" customBuiltin="1"/>
    <cellStyle name="40% - アクセント 2" xfId="24" builtinId="35" customBuiltin="1"/>
    <cellStyle name="40% - アクセント 3" xfId="27" builtinId="39" customBuiltin="1"/>
    <cellStyle name="40% - アクセント 4" xfId="30" builtinId="43" customBuiltin="1"/>
    <cellStyle name="40% - アクセント 5" xfId="33" builtinId="47" customBuiltin="1"/>
    <cellStyle name="40% - アクセント 6" xfId="36" builtinId="51" customBuiltin="1"/>
    <cellStyle name="60% - アクセント 1 2" xfId="39" xr:uid="{F8832D8B-56CB-498A-AFBB-D5EB9DA3B9C9}"/>
    <cellStyle name="60% - アクセント 2 2" xfId="40" xr:uid="{F91EA5C3-B018-4F4D-A5F3-E4207B4798CC}"/>
    <cellStyle name="60% - アクセント 3 2" xfId="41" xr:uid="{0973D8A2-52BA-4F05-9CE8-25B5C5B7451F}"/>
    <cellStyle name="60% - アクセント 4 2" xfId="42" xr:uid="{49FE533A-EDB7-43EB-AA14-80A6C0DE254B}"/>
    <cellStyle name="60% - アクセント 5 2" xfId="43" xr:uid="{FB187F05-E38B-4FD1-B16B-AE68D5DAEC21}"/>
    <cellStyle name="60% - アクセント 6 2" xfId="44" xr:uid="{AE30FA1C-5BAC-4237-A4E2-50C514E05FC4}"/>
    <cellStyle name="アクセント 1" xfId="19" builtinId="29" customBuiltin="1"/>
    <cellStyle name="アクセント 2" xfId="22" builtinId="33" customBuiltin="1"/>
    <cellStyle name="アクセント 3" xfId="25" builtinId="37" customBuiltin="1"/>
    <cellStyle name="アクセント 4" xfId="28" builtinId="41" customBuiltin="1"/>
    <cellStyle name="アクセント 5" xfId="31" builtinId="45" customBuiltin="1"/>
    <cellStyle name="アクセント 6" xfId="34" builtinId="49" customBuiltin="1"/>
    <cellStyle name="タイトル 2" xfId="37" xr:uid="{85F43E53-FAA9-4D46-A6AB-DA43A3164EF2}"/>
    <cellStyle name="チェック セル" xfId="14" builtinId="23" customBuiltin="1"/>
    <cellStyle name="どちらでもない 2" xfId="38" xr:uid="{8BB96BE1-C52D-4966-B93D-D7C40A7F2A0E}"/>
    <cellStyle name="メモ" xfId="16" builtinId="10" customBuiltin="1"/>
    <cellStyle name="リンク セル" xfId="13" builtinId="24" customBuiltin="1"/>
    <cellStyle name="悪い" xfId="9" builtinId="27" customBuiltin="1"/>
    <cellStyle name="計算" xfId="12" builtinId="22" customBuiltin="1"/>
    <cellStyle name="警告文" xfId="15" builtinId="11" customBuiltin="1"/>
    <cellStyle name="桁区切り 2" xfId="1" xr:uid="{00000000-0005-0000-0000-000001000000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3" xr:uid="{00000000-0005-0000-0000-000003000000}"/>
    <cellStyle name="標準_Sheet1" xfId="2" xr:uid="{00000000-0005-0000-0000-000004000000}"/>
    <cellStyle name="良い" xfId="8" builtinId="26" customBuiltin="1"/>
  </cellStyles>
  <dxfs count="0"/>
  <tableStyles count="0" defaultTableStyle="TableStyleMedium9" defaultPivotStyle="PivotStyleLight16"/>
  <colors>
    <mruColors>
      <color rgb="FFFFCCFF"/>
      <color rgb="FFCCFFFF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tabSelected="1" workbookViewId="0">
      <selection activeCell="J85" sqref="J85"/>
    </sheetView>
  </sheetViews>
  <sheetFormatPr defaultRowHeight="13.5" x14ac:dyDescent="0.15"/>
  <cols>
    <col min="1" max="1" width="6.625" customWidth="1"/>
    <col min="2" max="2" width="15.125" customWidth="1"/>
    <col min="3" max="3" width="27.5" customWidth="1"/>
    <col min="4" max="4" width="11.625" customWidth="1"/>
    <col min="5" max="5" width="6.875" customWidth="1"/>
    <col min="8" max="8" width="9.75" customWidth="1"/>
  </cols>
  <sheetData>
    <row r="1" spans="1:8" ht="17.25" x14ac:dyDescent="0.15">
      <c r="A1" s="38" t="s">
        <v>118</v>
      </c>
      <c r="B1" s="39"/>
      <c r="C1" s="39"/>
      <c r="D1" s="39"/>
      <c r="E1" s="39"/>
      <c r="F1" s="39"/>
      <c r="G1" s="40"/>
      <c r="H1" s="40"/>
    </row>
    <row r="3" spans="1:8" ht="14.25" thickBot="1" x14ac:dyDescent="0.2">
      <c r="A3" s="10"/>
    </row>
    <row r="4" spans="1:8" ht="24.75" thickBot="1" x14ac:dyDescent="0.2">
      <c r="A4" s="13" t="s">
        <v>101</v>
      </c>
      <c r="B4" s="14" t="s">
        <v>102</v>
      </c>
      <c r="C4" s="14" t="s">
        <v>0</v>
      </c>
      <c r="D4" s="14" t="s">
        <v>1</v>
      </c>
      <c r="E4" s="15" t="s">
        <v>51</v>
      </c>
      <c r="F4" s="33" t="s">
        <v>119</v>
      </c>
      <c r="G4" s="14" t="s">
        <v>120</v>
      </c>
      <c r="H4" s="34" t="s">
        <v>121</v>
      </c>
    </row>
    <row r="5" spans="1:8" ht="18" customHeight="1" x14ac:dyDescent="0.15">
      <c r="A5" s="16">
        <v>1</v>
      </c>
      <c r="B5" s="11">
        <v>4987813704997</v>
      </c>
      <c r="C5" s="24" t="s">
        <v>70</v>
      </c>
      <c r="D5" s="12" t="s">
        <v>2</v>
      </c>
      <c r="E5" s="12">
        <v>100</v>
      </c>
      <c r="F5" s="32">
        <v>1</v>
      </c>
      <c r="G5" s="32"/>
      <c r="H5" s="17" t="str">
        <f>IF(G5=0,"",F5*G5)</f>
        <v/>
      </c>
    </row>
    <row r="6" spans="1:8" ht="18" customHeight="1" x14ac:dyDescent="0.15">
      <c r="A6" s="18">
        <f t="shared" ref="A6:A69" si="0">A5+1</f>
        <v>2</v>
      </c>
      <c r="B6" s="9">
        <v>4987813705017</v>
      </c>
      <c r="C6" s="3" t="s">
        <v>3</v>
      </c>
      <c r="D6" s="2" t="s">
        <v>50</v>
      </c>
      <c r="E6" s="2">
        <v>100</v>
      </c>
      <c r="F6" s="4">
        <v>19</v>
      </c>
      <c r="G6" s="4"/>
      <c r="H6" s="19" t="str">
        <f t="shared" ref="H6:H69" si="1">IF(G6=0,"",F6*G6)</f>
        <v/>
      </c>
    </row>
    <row r="7" spans="1:8" ht="18" customHeight="1" x14ac:dyDescent="0.15">
      <c r="A7" s="18">
        <f t="shared" si="0"/>
        <v>3</v>
      </c>
      <c r="B7" s="8"/>
      <c r="C7" s="3" t="s">
        <v>98</v>
      </c>
      <c r="D7" s="2" t="s">
        <v>50</v>
      </c>
      <c r="E7" s="2">
        <v>100</v>
      </c>
      <c r="F7" s="4">
        <v>3</v>
      </c>
      <c r="G7" s="4"/>
      <c r="H7" s="19" t="str">
        <f t="shared" si="1"/>
        <v/>
      </c>
    </row>
    <row r="8" spans="1:8" ht="18" customHeight="1" x14ac:dyDescent="0.15">
      <c r="A8" s="18">
        <f t="shared" si="0"/>
        <v>4</v>
      </c>
      <c r="B8" s="9">
        <v>4987039424631</v>
      </c>
      <c r="C8" s="3" t="s">
        <v>92</v>
      </c>
      <c r="D8" s="2" t="s">
        <v>95</v>
      </c>
      <c r="E8" s="2">
        <v>100</v>
      </c>
      <c r="F8" s="4">
        <v>1</v>
      </c>
      <c r="G8" s="4"/>
      <c r="H8" s="19" t="str">
        <f t="shared" si="1"/>
        <v/>
      </c>
    </row>
    <row r="9" spans="1:8" ht="18" customHeight="1" x14ac:dyDescent="0.15">
      <c r="A9" s="18">
        <f t="shared" si="0"/>
        <v>5</v>
      </c>
      <c r="B9" s="9">
        <v>4987080267416</v>
      </c>
      <c r="C9" s="3" t="s">
        <v>61</v>
      </c>
      <c r="D9" s="2" t="s">
        <v>10</v>
      </c>
      <c r="E9" s="2">
        <v>100</v>
      </c>
      <c r="F9" s="4">
        <v>35</v>
      </c>
      <c r="G9" s="4"/>
      <c r="H9" s="19" t="str">
        <f t="shared" si="1"/>
        <v/>
      </c>
    </row>
    <row r="10" spans="1:8" ht="18" customHeight="1" x14ac:dyDescent="0.15">
      <c r="A10" s="18">
        <f t="shared" si="0"/>
        <v>6</v>
      </c>
      <c r="B10" s="9">
        <v>4987080268444</v>
      </c>
      <c r="C10" s="3" t="s">
        <v>62</v>
      </c>
      <c r="D10" s="2" t="s">
        <v>63</v>
      </c>
      <c r="E10" s="2">
        <v>30</v>
      </c>
      <c r="F10" s="4">
        <v>53</v>
      </c>
      <c r="G10" s="4"/>
      <c r="H10" s="19" t="str">
        <f t="shared" si="1"/>
        <v/>
      </c>
    </row>
    <row r="11" spans="1:8" ht="18" customHeight="1" x14ac:dyDescent="0.15">
      <c r="A11" s="18">
        <f t="shared" si="0"/>
        <v>7</v>
      </c>
      <c r="B11" s="9">
        <v>4987123873161</v>
      </c>
      <c r="C11" s="3" t="s">
        <v>93</v>
      </c>
      <c r="D11" s="2" t="s">
        <v>66</v>
      </c>
      <c r="E11" s="2">
        <v>100</v>
      </c>
      <c r="F11" s="4">
        <v>39</v>
      </c>
      <c r="G11" s="4"/>
      <c r="H11" s="19" t="str">
        <f t="shared" si="1"/>
        <v/>
      </c>
    </row>
    <row r="12" spans="1:8" ht="18" customHeight="1" x14ac:dyDescent="0.15">
      <c r="A12" s="18">
        <f t="shared" si="0"/>
        <v>8</v>
      </c>
      <c r="B12" s="9">
        <v>4987123871044</v>
      </c>
      <c r="C12" s="3" t="s">
        <v>88</v>
      </c>
      <c r="D12" s="2" t="s">
        <v>90</v>
      </c>
      <c r="E12" s="2">
        <v>500</v>
      </c>
      <c r="F12" s="4">
        <v>1</v>
      </c>
      <c r="G12" s="4"/>
      <c r="H12" s="19" t="str">
        <f t="shared" si="1"/>
        <v/>
      </c>
    </row>
    <row r="13" spans="1:8" ht="18" customHeight="1" x14ac:dyDescent="0.15">
      <c r="A13" s="18">
        <f t="shared" si="0"/>
        <v>9</v>
      </c>
      <c r="B13" s="9">
        <v>4987120223808</v>
      </c>
      <c r="C13" s="3" t="s">
        <v>89</v>
      </c>
      <c r="D13" s="2" t="s">
        <v>91</v>
      </c>
      <c r="E13" s="2">
        <v>100</v>
      </c>
      <c r="F13" s="4">
        <v>5</v>
      </c>
      <c r="G13" s="4"/>
      <c r="H13" s="19" t="str">
        <f t="shared" si="1"/>
        <v/>
      </c>
    </row>
    <row r="14" spans="1:8" ht="18" customHeight="1" x14ac:dyDescent="0.15">
      <c r="A14" s="18">
        <f t="shared" si="0"/>
        <v>10</v>
      </c>
      <c r="B14" s="9">
        <v>4987896030587</v>
      </c>
      <c r="C14" s="3" t="s">
        <v>7</v>
      </c>
      <c r="D14" s="2" t="s">
        <v>5</v>
      </c>
      <c r="E14" s="2">
        <v>100</v>
      </c>
      <c r="F14" s="4">
        <v>29</v>
      </c>
      <c r="G14" s="4"/>
      <c r="H14" s="19" t="str">
        <f t="shared" si="1"/>
        <v/>
      </c>
    </row>
    <row r="15" spans="1:8" ht="18" customHeight="1" x14ac:dyDescent="0.15">
      <c r="A15" s="18">
        <f t="shared" si="0"/>
        <v>11</v>
      </c>
      <c r="B15" s="9">
        <v>4987896010817</v>
      </c>
      <c r="C15" s="3" t="s">
        <v>8</v>
      </c>
      <c r="D15" s="2" t="s">
        <v>4</v>
      </c>
      <c r="E15" s="2">
        <v>100</v>
      </c>
      <c r="F15" s="4">
        <v>26</v>
      </c>
      <c r="G15" s="4"/>
      <c r="H15" s="19" t="str">
        <f t="shared" si="1"/>
        <v/>
      </c>
    </row>
    <row r="16" spans="1:8" ht="18" customHeight="1" x14ac:dyDescent="0.15">
      <c r="A16" s="18">
        <f t="shared" si="0"/>
        <v>12</v>
      </c>
      <c r="B16" s="8"/>
      <c r="C16" s="3" t="s">
        <v>73</v>
      </c>
      <c r="D16" s="2" t="s">
        <v>75</v>
      </c>
      <c r="E16" s="2">
        <v>500</v>
      </c>
      <c r="F16" s="4">
        <v>3</v>
      </c>
      <c r="G16" s="4"/>
      <c r="H16" s="19" t="str">
        <f t="shared" si="1"/>
        <v/>
      </c>
    </row>
    <row r="17" spans="1:8" ht="18" customHeight="1" x14ac:dyDescent="0.15">
      <c r="A17" s="18">
        <f t="shared" si="0"/>
        <v>13</v>
      </c>
      <c r="B17" s="8"/>
      <c r="C17" s="3" t="s">
        <v>86</v>
      </c>
      <c r="D17" s="2" t="s">
        <v>4</v>
      </c>
      <c r="E17" s="2">
        <v>100</v>
      </c>
      <c r="F17" s="4">
        <v>1</v>
      </c>
      <c r="G17" s="4"/>
      <c r="H17" s="19" t="str">
        <f t="shared" si="1"/>
        <v/>
      </c>
    </row>
    <row r="18" spans="1:8" ht="18" customHeight="1" x14ac:dyDescent="0.15">
      <c r="A18" s="18">
        <f t="shared" si="0"/>
        <v>14</v>
      </c>
      <c r="B18" s="9">
        <v>4987120103407</v>
      </c>
      <c r="C18" s="3" t="s">
        <v>77</v>
      </c>
      <c r="D18" s="2" t="s">
        <v>5</v>
      </c>
      <c r="E18" s="2">
        <v>100</v>
      </c>
      <c r="F18" s="4">
        <v>1</v>
      </c>
      <c r="G18" s="4"/>
      <c r="H18" s="19" t="str">
        <f t="shared" si="1"/>
        <v/>
      </c>
    </row>
    <row r="19" spans="1:8" ht="18" customHeight="1" x14ac:dyDescent="0.15">
      <c r="A19" s="18">
        <f t="shared" si="0"/>
        <v>15</v>
      </c>
      <c r="B19" s="9">
        <v>4987058181034</v>
      </c>
      <c r="C19" s="3" t="s">
        <v>45</v>
      </c>
      <c r="D19" s="2" t="s">
        <v>4</v>
      </c>
      <c r="E19" s="2">
        <v>100</v>
      </c>
      <c r="F19" s="4">
        <v>2</v>
      </c>
      <c r="G19" s="4"/>
      <c r="H19" s="19" t="str">
        <f t="shared" si="1"/>
        <v/>
      </c>
    </row>
    <row r="20" spans="1:8" ht="18" customHeight="1" x14ac:dyDescent="0.15">
      <c r="A20" s="18">
        <f t="shared" si="0"/>
        <v>16</v>
      </c>
      <c r="B20" s="8"/>
      <c r="C20" s="3" t="s">
        <v>99</v>
      </c>
      <c r="D20" s="2" t="s">
        <v>100</v>
      </c>
      <c r="E20" s="2">
        <v>100</v>
      </c>
      <c r="F20" s="4">
        <v>1</v>
      </c>
      <c r="G20" s="4"/>
      <c r="H20" s="19" t="str">
        <f t="shared" si="1"/>
        <v/>
      </c>
    </row>
    <row r="21" spans="1:8" ht="18" customHeight="1" x14ac:dyDescent="0.15">
      <c r="A21" s="18">
        <f t="shared" si="0"/>
        <v>17</v>
      </c>
      <c r="B21" s="9">
        <v>4987919100778</v>
      </c>
      <c r="C21" s="3" t="s">
        <v>64</v>
      </c>
      <c r="D21" s="2" t="s">
        <v>4</v>
      </c>
      <c r="E21" s="2">
        <v>100</v>
      </c>
      <c r="F21" s="4">
        <v>2</v>
      </c>
      <c r="G21" s="4"/>
      <c r="H21" s="19" t="str">
        <f t="shared" si="1"/>
        <v/>
      </c>
    </row>
    <row r="22" spans="1:8" ht="18" customHeight="1" x14ac:dyDescent="0.15">
      <c r="A22" s="18">
        <f t="shared" si="0"/>
        <v>18</v>
      </c>
      <c r="B22" s="9">
        <v>4987919100822</v>
      </c>
      <c r="C22" s="3" t="s">
        <v>9</v>
      </c>
      <c r="D22" s="2" t="s">
        <v>5</v>
      </c>
      <c r="E22" s="2">
        <v>100</v>
      </c>
      <c r="F22" s="4">
        <v>5</v>
      </c>
      <c r="G22" s="4"/>
      <c r="H22" s="19" t="str">
        <f t="shared" si="1"/>
        <v/>
      </c>
    </row>
    <row r="23" spans="1:8" ht="18" customHeight="1" x14ac:dyDescent="0.15">
      <c r="A23" s="18">
        <f t="shared" si="0"/>
        <v>19</v>
      </c>
      <c r="B23" s="9">
        <v>4987919100785</v>
      </c>
      <c r="C23" s="3" t="s">
        <v>103</v>
      </c>
      <c r="D23" s="2" t="s">
        <v>10</v>
      </c>
      <c r="E23" s="2">
        <v>100</v>
      </c>
      <c r="F23" s="4">
        <v>2</v>
      </c>
      <c r="G23" s="4"/>
      <c r="H23" s="19" t="str">
        <f t="shared" si="1"/>
        <v/>
      </c>
    </row>
    <row r="24" spans="1:8" ht="18" customHeight="1" x14ac:dyDescent="0.15">
      <c r="A24" s="18">
        <f t="shared" si="0"/>
        <v>20</v>
      </c>
      <c r="B24" s="9">
        <v>4987699058931</v>
      </c>
      <c r="C24" s="3" t="s">
        <v>11</v>
      </c>
      <c r="D24" s="2" t="s">
        <v>10</v>
      </c>
      <c r="E24" s="2">
        <v>100</v>
      </c>
      <c r="F24" s="4">
        <v>5</v>
      </c>
      <c r="G24" s="4"/>
      <c r="H24" s="19" t="str">
        <f t="shared" si="1"/>
        <v/>
      </c>
    </row>
    <row r="25" spans="1:8" ht="18" customHeight="1" x14ac:dyDescent="0.15">
      <c r="A25" s="18">
        <f t="shared" si="0"/>
        <v>21</v>
      </c>
      <c r="B25" s="8"/>
      <c r="C25" s="3" t="s">
        <v>55</v>
      </c>
      <c r="D25" s="2" t="s">
        <v>54</v>
      </c>
      <c r="E25" s="2">
        <v>10</v>
      </c>
      <c r="F25" s="4">
        <v>15</v>
      </c>
      <c r="G25" s="4"/>
      <c r="H25" s="19" t="str">
        <f t="shared" si="1"/>
        <v/>
      </c>
    </row>
    <row r="26" spans="1:8" ht="18" customHeight="1" x14ac:dyDescent="0.15">
      <c r="A26" s="18">
        <f t="shared" si="0"/>
        <v>22</v>
      </c>
      <c r="B26" s="8"/>
      <c r="C26" s="3" t="s">
        <v>82</v>
      </c>
      <c r="D26" s="2" t="s">
        <v>83</v>
      </c>
      <c r="E26" s="2">
        <v>7</v>
      </c>
      <c r="F26" s="4">
        <v>10</v>
      </c>
      <c r="G26" s="4"/>
      <c r="H26" s="19" t="str">
        <f t="shared" si="1"/>
        <v/>
      </c>
    </row>
    <row r="27" spans="1:8" ht="18" customHeight="1" x14ac:dyDescent="0.15">
      <c r="A27" s="18">
        <f t="shared" si="0"/>
        <v>23</v>
      </c>
      <c r="B27" s="9">
        <v>4987888170406</v>
      </c>
      <c r="C27" s="3" t="s">
        <v>53</v>
      </c>
      <c r="D27" s="2" t="s">
        <v>10</v>
      </c>
      <c r="E27" s="2">
        <v>100</v>
      </c>
      <c r="F27" s="4">
        <v>1</v>
      </c>
      <c r="G27" s="4"/>
      <c r="H27" s="19" t="str">
        <f t="shared" si="1"/>
        <v/>
      </c>
    </row>
    <row r="28" spans="1:8" ht="18" customHeight="1" x14ac:dyDescent="0.15">
      <c r="A28" s="18">
        <f t="shared" si="0"/>
        <v>24</v>
      </c>
      <c r="B28" s="9">
        <v>4987080001416</v>
      </c>
      <c r="C28" s="3" t="s">
        <v>78</v>
      </c>
      <c r="D28" s="2" t="s">
        <v>6</v>
      </c>
      <c r="E28" s="2">
        <v>100</v>
      </c>
      <c r="F28" s="4">
        <v>1</v>
      </c>
      <c r="G28" s="4"/>
      <c r="H28" s="19" t="str">
        <f t="shared" si="1"/>
        <v/>
      </c>
    </row>
    <row r="29" spans="1:8" ht="18" customHeight="1" x14ac:dyDescent="0.15">
      <c r="A29" s="18">
        <f t="shared" si="0"/>
        <v>25</v>
      </c>
      <c r="B29" s="9">
        <v>4987081153657</v>
      </c>
      <c r="C29" s="3" t="s">
        <v>104</v>
      </c>
      <c r="D29" s="2" t="s">
        <v>66</v>
      </c>
      <c r="E29" s="2">
        <v>100</v>
      </c>
      <c r="F29" s="4">
        <v>10</v>
      </c>
      <c r="G29" s="4"/>
      <c r="H29" s="19" t="str">
        <f t="shared" si="1"/>
        <v/>
      </c>
    </row>
    <row r="30" spans="1:8" ht="18" customHeight="1" x14ac:dyDescent="0.15">
      <c r="A30" s="18">
        <f t="shared" si="0"/>
        <v>26</v>
      </c>
      <c r="B30" s="8"/>
      <c r="C30" s="3" t="s">
        <v>105</v>
      </c>
      <c r="D30" s="2" t="s">
        <v>6</v>
      </c>
      <c r="E30" s="2">
        <v>100</v>
      </c>
      <c r="F30" s="4">
        <v>3</v>
      </c>
      <c r="G30" s="4"/>
      <c r="H30" s="19" t="str">
        <f t="shared" si="1"/>
        <v/>
      </c>
    </row>
    <row r="31" spans="1:8" ht="18" customHeight="1" x14ac:dyDescent="0.15">
      <c r="A31" s="18">
        <f t="shared" si="0"/>
        <v>27</v>
      </c>
      <c r="B31" s="9">
        <v>4987170006451</v>
      </c>
      <c r="C31" s="3" t="s">
        <v>12</v>
      </c>
      <c r="D31" s="2" t="s">
        <v>13</v>
      </c>
      <c r="E31" s="2">
        <v>100</v>
      </c>
      <c r="F31" s="4">
        <v>1</v>
      </c>
      <c r="G31" s="4"/>
      <c r="H31" s="19" t="str">
        <f t="shared" si="1"/>
        <v/>
      </c>
    </row>
    <row r="32" spans="1:8" ht="18" customHeight="1" x14ac:dyDescent="0.15">
      <c r="A32" s="18">
        <f t="shared" si="0"/>
        <v>28</v>
      </c>
      <c r="B32" s="9">
        <v>4987246710015</v>
      </c>
      <c r="C32" s="3" t="s">
        <v>106</v>
      </c>
      <c r="D32" s="2" t="s">
        <v>87</v>
      </c>
      <c r="E32" s="2">
        <v>42</v>
      </c>
      <c r="F32" s="4">
        <v>7</v>
      </c>
      <c r="G32" s="4"/>
      <c r="H32" s="19" t="str">
        <f t="shared" si="1"/>
        <v/>
      </c>
    </row>
    <row r="33" spans="1:8" ht="18" customHeight="1" x14ac:dyDescent="0.15">
      <c r="A33" s="18">
        <f t="shared" si="0"/>
        <v>29</v>
      </c>
      <c r="B33" s="9">
        <v>4987087031973</v>
      </c>
      <c r="C33" s="3" t="s">
        <v>14</v>
      </c>
      <c r="D33" s="2" t="s">
        <v>4</v>
      </c>
      <c r="E33" s="2">
        <v>100</v>
      </c>
      <c r="F33" s="4">
        <v>1</v>
      </c>
      <c r="G33" s="4"/>
      <c r="H33" s="19" t="str">
        <f t="shared" si="1"/>
        <v/>
      </c>
    </row>
    <row r="34" spans="1:8" ht="18" customHeight="1" x14ac:dyDescent="0.15">
      <c r="A34" s="18">
        <f t="shared" si="0"/>
        <v>30</v>
      </c>
      <c r="B34" s="9">
        <v>4987087026412</v>
      </c>
      <c r="C34" s="3" t="s">
        <v>15</v>
      </c>
      <c r="D34" s="2" t="s">
        <v>4</v>
      </c>
      <c r="E34" s="2">
        <v>100</v>
      </c>
      <c r="F34" s="4">
        <v>4</v>
      </c>
      <c r="G34" s="4"/>
      <c r="H34" s="19" t="str">
        <f t="shared" si="1"/>
        <v/>
      </c>
    </row>
    <row r="35" spans="1:8" ht="18" customHeight="1" x14ac:dyDescent="0.15">
      <c r="A35" s="18">
        <f t="shared" si="0"/>
        <v>31</v>
      </c>
      <c r="B35" s="9">
        <v>4987888170208</v>
      </c>
      <c r="C35" s="3" t="s">
        <v>16</v>
      </c>
      <c r="D35" s="2" t="s">
        <v>2</v>
      </c>
      <c r="E35" s="2">
        <v>100</v>
      </c>
      <c r="F35" s="4">
        <v>2</v>
      </c>
      <c r="G35" s="4"/>
      <c r="H35" s="19" t="str">
        <f t="shared" si="1"/>
        <v/>
      </c>
    </row>
    <row r="36" spans="1:8" ht="18" customHeight="1" x14ac:dyDescent="0.15">
      <c r="A36" s="18">
        <f t="shared" si="0"/>
        <v>32</v>
      </c>
      <c r="B36" s="9">
        <v>4987222852258</v>
      </c>
      <c r="C36" s="3" t="s">
        <v>17</v>
      </c>
      <c r="D36" s="2" t="s">
        <v>4</v>
      </c>
      <c r="E36" s="2">
        <v>100</v>
      </c>
      <c r="F36" s="4">
        <v>1</v>
      </c>
      <c r="G36" s="4"/>
      <c r="H36" s="19" t="str">
        <f t="shared" si="1"/>
        <v/>
      </c>
    </row>
    <row r="37" spans="1:8" ht="18" customHeight="1" x14ac:dyDescent="0.15">
      <c r="A37" s="18">
        <f t="shared" si="0"/>
        <v>33</v>
      </c>
      <c r="B37" s="9">
        <v>4987312126634</v>
      </c>
      <c r="C37" s="3" t="s">
        <v>46</v>
      </c>
      <c r="D37" s="2" t="s">
        <v>65</v>
      </c>
      <c r="E37" s="2">
        <v>400</v>
      </c>
      <c r="F37" s="4">
        <v>1</v>
      </c>
      <c r="G37" s="4"/>
      <c r="H37" s="19" t="str">
        <f t="shared" si="1"/>
        <v/>
      </c>
    </row>
    <row r="38" spans="1:8" ht="18" customHeight="1" x14ac:dyDescent="0.15">
      <c r="A38" s="18">
        <f t="shared" si="0"/>
        <v>34</v>
      </c>
      <c r="B38" s="9">
        <v>4987087025552</v>
      </c>
      <c r="C38" s="3" t="s">
        <v>18</v>
      </c>
      <c r="D38" s="2" t="s">
        <v>4</v>
      </c>
      <c r="E38" s="2">
        <v>100</v>
      </c>
      <c r="F38" s="4">
        <v>30</v>
      </c>
      <c r="G38" s="4"/>
      <c r="H38" s="19" t="str">
        <f t="shared" si="1"/>
        <v/>
      </c>
    </row>
    <row r="39" spans="1:8" ht="18" customHeight="1" x14ac:dyDescent="0.15">
      <c r="A39" s="18">
        <f t="shared" si="0"/>
        <v>35</v>
      </c>
      <c r="B39" s="8"/>
      <c r="C39" s="5" t="s">
        <v>74</v>
      </c>
      <c r="D39" s="5" t="s">
        <v>76</v>
      </c>
      <c r="E39" s="4">
        <v>40</v>
      </c>
      <c r="F39" s="4">
        <v>1</v>
      </c>
      <c r="G39" s="4"/>
      <c r="H39" s="19" t="str">
        <f t="shared" si="1"/>
        <v/>
      </c>
    </row>
    <row r="40" spans="1:8" ht="18" customHeight="1" x14ac:dyDescent="0.15">
      <c r="A40" s="18">
        <f t="shared" si="0"/>
        <v>36</v>
      </c>
      <c r="B40" s="8"/>
      <c r="C40" s="5" t="s">
        <v>108</v>
      </c>
      <c r="D40" s="5" t="s">
        <v>96</v>
      </c>
      <c r="E40" s="4">
        <v>20</v>
      </c>
      <c r="F40" s="4">
        <v>8</v>
      </c>
      <c r="G40" s="4"/>
      <c r="H40" s="19" t="str">
        <f t="shared" si="1"/>
        <v/>
      </c>
    </row>
    <row r="41" spans="1:8" ht="18" customHeight="1" x14ac:dyDescent="0.15">
      <c r="A41" s="18">
        <f t="shared" si="0"/>
        <v>37</v>
      </c>
      <c r="B41" s="9">
        <v>4987128009572</v>
      </c>
      <c r="C41" s="3" t="s">
        <v>107</v>
      </c>
      <c r="D41" s="2" t="s">
        <v>4</v>
      </c>
      <c r="E41" s="2">
        <v>100</v>
      </c>
      <c r="F41" s="4">
        <v>1</v>
      </c>
      <c r="G41" s="4"/>
      <c r="H41" s="19" t="str">
        <f t="shared" si="1"/>
        <v/>
      </c>
    </row>
    <row r="42" spans="1:8" ht="18" customHeight="1" x14ac:dyDescent="0.15">
      <c r="A42" s="18">
        <f t="shared" si="0"/>
        <v>38</v>
      </c>
      <c r="B42" s="9">
        <v>4987060309423</v>
      </c>
      <c r="C42" s="3" t="s">
        <v>60</v>
      </c>
      <c r="D42" s="2" t="s">
        <v>2</v>
      </c>
      <c r="E42" s="2">
        <v>100</v>
      </c>
      <c r="F42" s="4">
        <v>1</v>
      </c>
      <c r="G42" s="4"/>
      <c r="H42" s="19" t="str">
        <f t="shared" si="1"/>
        <v/>
      </c>
    </row>
    <row r="43" spans="1:8" ht="18" customHeight="1" x14ac:dyDescent="0.15">
      <c r="A43" s="18">
        <f t="shared" si="0"/>
        <v>39</v>
      </c>
      <c r="B43" s="8"/>
      <c r="C43" s="3" t="s">
        <v>68</v>
      </c>
      <c r="D43" s="2" t="s">
        <v>69</v>
      </c>
      <c r="E43" s="2">
        <v>200</v>
      </c>
      <c r="F43" s="4">
        <v>2</v>
      </c>
      <c r="G43" s="4"/>
      <c r="H43" s="19" t="str">
        <f t="shared" si="1"/>
        <v/>
      </c>
    </row>
    <row r="44" spans="1:8" ht="18" customHeight="1" x14ac:dyDescent="0.15">
      <c r="A44" s="18">
        <f t="shared" si="0"/>
        <v>40</v>
      </c>
      <c r="B44" s="8"/>
      <c r="C44" s="3" t="s">
        <v>84</v>
      </c>
      <c r="D44" s="2" t="s">
        <v>85</v>
      </c>
      <c r="E44" s="2">
        <v>50</v>
      </c>
      <c r="F44" s="4">
        <v>2</v>
      </c>
      <c r="G44" s="4"/>
      <c r="H44" s="19" t="str">
        <f t="shared" si="1"/>
        <v/>
      </c>
    </row>
    <row r="45" spans="1:8" ht="18" customHeight="1" x14ac:dyDescent="0.15">
      <c r="A45" s="18">
        <f t="shared" si="0"/>
        <v>41</v>
      </c>
      <c r="B45" s="9">
        <v>4987081105403</v>
      </c>
      <c r="C45" s="3" t="s">
        <v>19</v>
      </c>
      <c r="D45" s="2" t="s">
        <v>4</v>
      </c>
      <c r="E45" s="2">
        <v>100</v>
      </c>
      <c r="F45" s="4">
        <v>16</v>
      </c>
      <c r="G45" s="4"/>
      <c r="H45" s="19" t="str">
        <f t="shared" si="1"/>
        <v/>
      </c>
    </row>
    <row r="46" spans="1:8" ht="18" customHeight="1" x14ac:dyDescent="0.15">
      <c r="A46" s="18">
        <f t="shared" si="0"/>
        <v>42</v>
      </c>
      <c r="B46" s="9">
        <v>4987222648752</v>
      </c>
      <c r="C46" s="3" t="s">
        <v>72</v>
      </c>
      <c r="D46" s="2" t="s">
        <v>2</v>
      </c>
      <c r="E46" s="2">
        <v>100</v>
      </c>
      <c r="F46" s="4">
        <v>4</v>
      </c>
      <c r="G46" s="4"/>
      <c r="H46" s="19" t="str">
        <f t="shared" si="1"/>
        <v/>
      </c>
    </row>
    <row r="47" spans="1:8" ht="18" customHeight="1" x14ac:dyDescent="0.15">
      <c r="A47" s="18">
        <f t="shared" si="0"/>
        <v>43</v>
      </c>
      <c r="B47" s="9">
        <v>4987197121209</v>
      </c>
      <c r="C47" s="3" t="s">
        <v>71</v>
      </c>
      <c r="D47" s="29">
        <v>20</v>
      </c>
      <c r="E47" s="6">
        <v>20</v>
      </c>
      <c r="F47" s="4">
        <v>1</v>
      </c>
      <c r="G47" s="4"/>
      <c r="H47" s="19" t="str">
        <f t="shared" si="1"/>
        <v/>
      </c>
    </row>
    <row r="48" spans="1:8" ht="18" customHeight="1" x14ac:dyDescent="0.15">
      <c r="A48" s="18">
        <f t="shared" si="0"/>
        <v>44</v>
      </c>
      <c r="B48" s="8"/>
      <c r="C48" s="3" t="s">
        <v>97</v>
      </c>
      <c r="D48" s="29">
        <v>10</v>
      </c>
      <c r="E48" s="1">
        <v>10</v>
      </c>
      <c r="F48" s="4">
        <v>1</v>
      </c>
      <c r="G48" s="4"/>
      <c r="H48" s="19" t="str">
        <f t="shared" si="1"/>
        <v/>
      </c>
    </row>
    <row r="49" spans="1:8" ht="18" customHeight="1" x14ac:dyDescent="0.15">
      <c r="A49" s="18">
        <f t="shared" si="0"/>
        <v>45</v>
      </c>
      <c r="B49" s="9">
        <v>4987699059051</v>
      </c>
      <c r="C49" s="3" t="s">
        <v>21</v>
      </c>
      <c r="D49" s="29" t="s">
        <v>22</v>
      </c>
      <c r="E49" s="6">
        <v>10</v>
      </c>
      <c r="F49" s="4">
        <v>1</v>
      </c>
      <c r="G49" s="4"/>
      <c r="H49" s="19" t="str">
        <f t="shared" si="1"/>
        <v/>
      </c>
    </row>
    <row r="50" spans="1:8" ht="18" customHeight="1" x14ac:dyDescent="0.15">
      <c r="A50" s="18">
        <f t="shared" si="0"/>
        <v>46</v>
      </c>
      <c r="B50" s="9">
        <v>4987376244206</v>
      </c>
      <c r="C50" s="3" t="s">
        <v>23</v>
      </c>
      <c r="D50" s="2" t="s">
        <v>20</v>
      </c>
      <c r="E50" s="1">
        <v>10</v>
      </c>
      <c r="F50" s="4">
        <v>1</v>
      </c>
      <c r="G50" s="4"/>
      <c r="H50" s="19" t="str">
        <f t="shared" si="1"/>
        <v/>
      </c>
    </row>
    <row r="51" spans="1:8" ht="18" customHeight="1" x14ac:dyDescent="0.15">
      <c r="A51" s="18">
        <f t="shared" si="0"/>
        <v>47</v>
      </c>
      <c r="B51" s="9">
        <v>4987081105083</v>
      </c>
      <c r="C51" s="3" t="s">
        <v>94</v>
      </c>
      <c r="D51" s="2" t="s">
        <v>20</v>
      </c>
      <c r="E51" s="1">
        <v>10</v>
      </c>
      <c r="F51" s="4">
        <v>1</v>
      </c>
      <c r="G51" s="4"/>
      <c r="H51" s="19" t="str">
        <f t="shared" si="1"/>
        <v/>
      </c>
    </row>
    <row r="52" spans="1:8" ht="18" customHeight="1" x14ac:dyDescent="0.15">
      <c r="A52" s="18">
        <f t="shared" si="0"/>
        <v>48</v>
      </c>
      <c r="B52" s="9">
        <v>4987120440809</v>
      </c>
      <c r="C52" s="3" t="s">
        <v>24</v>
      </c>
      <c r="D52" s="2" t="s">
        <v>20</v>
      </c>
      <c r="E52" s="1">
        <v>10</v>
      </c>
      <c r="F52" s="4">
        <v>3</v>
      </c>
      <c r="G52" s="4"/>
      <c r="H52" s="19" t="str">
        <f t="shared" si="1"/>
        <v/>
      </c>
    </row>
    <row r="53" spans="1:8" ht="18" customHeight="1" x14ac:dyDescent="0.15">
      <c r="A53" s="18">
        <f t="shared" si="0"/>
        <v>49</v>
      </c>
      <c r="B53" s="9">
        <v>4987035187219</v>
      </c>
      <c r="C53" s="3" t="s">
        <v>25</v>
      </c>
      <c r="D53" s="30" t="s">
        <v>26</v>
      </c>
      <c r="E53" s="1">
        <v>10</v>
      </c>
      <c r="F53" s="4">
        <v>2</v>
      </c>
      <c r="G53" s="4"/>
      <c r="H53" s="19" t="str">
        <f t="shared" si="1"/>
        <v/>
      </c>
    </row>
    <row r="54" spans="1:8" ht="18" customHeight="1" x14ac:dyDescent="0.15">
      <c r="A54" s="18">
        <f t="shared" si="0"/>
        <v>50</v>
      </c>
      <c r="B54" s="9">
        <v>4987815017408</v>
      </c>
      <c r="C54" s="25" t="s">
        <v>110</v>
      </c>
      <c r="D54" s="2" t="s">
        <v>56</v>
      </c>
      <c r="E54" s="4">
        <v>10</v>
      </c>
      <c r="F54" s="4">
        <v>7</v>
      </c>
      <c r="G54" s="4"/>
      <c r="H54" s="19" t="str">
        <f t="shared" si="1"/>
        <v/>
      </c>
    </row>
    <row r="55" spans="1:8" ht="18" customHeight="1" x14ac:dyDescent="0.15">
      <c r="A55" s="18">
        <f t="shared" si="0"/>
        <v>51</v>
      </c>
      <c r="B55" s="9">
        <v>4987815005108</v>
      </c>
      <c r="C55" s="26" t="s">
        <v>112</v>
      </c>
      <c r="D55" s="2" t="s">
        <v>56</v>
      </c>
      <c r="E55" s="4">
        <v>10</v>
      </c>
      <c r="F55" s="4">
        <v>115</v>
      </c>
      <c r="G55" s="4"/>
      <c r="H55" s="19" t="str">
        <f t="shared" si="1"/>
        <v/>
      </c>
    </row>
    <row r="56" spans="1:8" ht="18" customHeight="1" x14ac:dyDescent="0.15">
      <c r="A56" s="18">
        <f t="shared" si="0"/>
        <v>52</v>
      </c>
      <c r="B56" s="9">
        <v>4987815003500</v>
      </c>
      <c r="C56" s="26" t="s">
        <v>111</v>
      </c>
      <c r="D56" s="2" t="s">
        <v>56</v>
      </c>
      <c r="E56" s="4">
        <v>10</v>
      </c>
      <c r="F56" s="4">
        <v>1</v>
      </c>
      <c r="G56" s="4"/>
      <c r="H56" s="19" t="str">
        <f t="shared" si="1"/>
        <v/>
      </c>
    </row>
    <row r="57" spans="1:8" ht="18" customHeight="1" x14ac:dyDescent="0.15">
      <c r="A57" s="18">
        <f t="shared" si="0"/>
        <v>53</v>
      </c>
      <c r="B57" s="9">
        <v>4987503324306</v>
      </c>
      <c r="C57" s="26" t="s">
        <v>113</v>
      </c>
      <c r="D57" s="2" t="s">
        <v>56</v>
      </c>
      <c r="E57" s="4">
        <v>10</v>
      </c>
      <c r="F57" s="4">
        <v>3</v>
      </c>
      <c r="G57" s="4"/>
      <c r="H57" s="19" t="str">
        <f t="shared" si="1"/>
        <v/>
      </c>
    </row>
    <row r="58" spans="1:8" ht="18" customHeight="1" x14ac:dyDescent="0.15">
      <c r="A58" s="18">
        <f t="shared" si="0"/>
        <v>54</v>
      </c>
      <c r="B58" s="9">
        <v>4987815019106</v>
      </c>
      <c r="C58" s="26" t="s">
        <v>114</v>
      </c>
      <c r="D58" s="2" t="s">
        <v>56</v>
      </c>
      <c r="E58" s="4">
        <v>10</v>
      </c>
      <c r="F58" s="4">
        <v>110</v>
      </c>
      <c r="G58" s="4"/>
      <c r="H58" s="19" t="str">
        <f t="shared" si="1"/>
        <v/>
      </c>
    </row>
    <row r="59" spans="1:8" ht="18" customHeight="1" x14ac:dyDescent="0.15">
      <c r="A59" s="18">
        <f t="shared" si="0"/>
        <v>55</v>
      </c>
      <c r="B59" s="9">
        <v>4987486777250</v>
      </c>
      <c r="C59" s="26" t="s">
        <v>109</v>
      </c>
      <c r="D59" s="2" t="s">
        <v>57</v>
      </c>
      <c r="E59" s="4">
        <v>25</v>
      </c>
      <c r="F59" s="4">
        <v>2</v>
      </c>
      <c r="G59" s="4"/>
      <c r="H59" s="19" t="str">
        <f t="shared" si="1"/>
        <v/>
      </c>
    </row>
    <row r="60" spans="1:8" ht="18" customHeight="1" x14ac:dyDescent="0.15">
      <c r="A60" s="18">
        <f t="shared" si="0"/>
        <v>56</v>
      </c>
      <c r="B60" s="9">
        <v>4987047111394</v>
      </c>
      <c r="C60" s="3" t="s">
        <v>115</v>
      </c>
      <c r="D60" s="2" t="s">
        <v>27</v>
      </c>
      <c r="E60" s="7">
        <v>10</v>
      </c>
      <c r="F60" s="4">
        <v>1</v>
      </c>
      <c r="G60" s="4"/>
      <c r="H60" s="19" t="str">
        <f t="shared" si="1"/>
        <v/>
      </c>
    </row>
    <row r="61" spans="1:8" ht="18" customHeight="1" x14ac:dyDescent="0.15">
      <c r="A61" s="18">
        <f t="shared" si="0"/>
        <v>57</v>
      </c>
      <c r="B61" s="9">
        <v>4987888170352</v>
      </c>
      <c r="C61" s="3" t="s">
        <v>29</v>
      </c>
      <c r="D61" s="2" t="s">
        <v>30</v>
      </c>
      <c r="E61" s="1">
        <v>100</v>
      </c>
      <c r="F61" s="4">
        <v>4</v>
      </c>
      <c r="G61" s="4"/>
      <c r="H61" s="19" t="str">
        <f t="shared" si="1"/>
        <v/>
      </c>
    </row>
    <row r="62" spans="1:8" ht="18" customHeight="1" x14ac:dyDescent="0.15">
      <c r="A62" s="18">
        <f t="shared" si="0"/>
        <v>58</v>
      </c>
      <c r="B62" s="9">
        <v>4987888170260</v>
      </c>
      <c r="C62" s="3" t="s">
        <v>31</v>
      </c>
      <c r="D62" s="2" t="s">
        <v>30</v>
      </c>
      <c r="E62" s="1">
        <v>100</v>
      </c>
      <c r="F62" s="4">
        <v>2</v>
      </c>
      <c r="G62" s="4"/>
      <c r="H62" s="19" t="str">
        <f t="shared" si="1"/>
        <v/>
      </c>
    </row>
    <row r="63" spans="1:8" ht="18" customHeight="1" x14ac:dyDescent="0.15">
      <c r="A63" s="18">
        <f t="shared" si="0"/>
        <v>59</v>
      </c>
      <c r="B63" s="9">
        <v>4987081103003</v>
      </c>
      <c r="C63" s="3" t="s">
        <v>32</v>
      </c>
      <c r="D63" s="2" t="s">
        <v>33</v>
      </c>
      <c r="E63" s="1">
        <v>2</v>
      </c>
      <c r="F63" s="4">
        <v>235</v>
      </c>
      <c r="G63" s="4"/>
      <c r="H63" s="19" t="str">
        <f t="shared" si="1"/>
        <v/>
      </c>
    </row>
    <row r="64" spans="1:8" ht="18" customHeight="1" x14ac:dyDescent="0.15">
      <c r="A64" s="18">
        <f t="shared" si="0"/>
        <v>60</v>
      </c>
      <c r="B64" s="9">
        <v>4987123403887</v>
      </c>
      <c r="C64" s="3" t="s">
        <v>34</v>
      </c>
      <c r="D64" s="2" t="s">
        <v>4</v>
      </c>
      <c r="E64" s="1">
        <v>100</v>
      </c>
      <c r="F64" s="4">
        <v>1</v>
      </c>
      <c r="G64" s="4"/>
      <c r="H64" s="19" t="str">
        <f t="shared" si="1"/>
        <v/>
      </c>
    </row>
    <row r="65" spans="1:8" ht="18" customHeight="1" x14ac:dyDescent="0.15">
      <c r="A65" s="18">
        <f t="shared" si="0"/>
        <v>61</v>
      </c>
      <c r="B65" s="9">
        <v>4987286216935</v>
      </c>
      <c r="C65" s="3" t="s">
        <v>58</v>
      </c>
      <c r="D65" s="2" t="s">
        <v>35</v>
      </c>
      <c r="E65" s="1">
        <v>5</v>
      </c>
      <c r="F65" s="4">
        <v>2</v>
      </c>
      <c r="G65" s="4"/>
      <c r="H65" s="19" t="str">
        <f t="shared" si="1"/>
        <v/>
      </c>
    </row>
    <row r="66" spans="1:8" ht="18" customHeight="1" x14ac:dyDescent="0.15">
      <c r="A66" s="18">
        <f t="shared" si="0"/>
        <v>62</v>
      </c>
      <c r="B66" s="9">
        <v>4987286216973</v>
      </c>
      <c r="C66" s="3" t="s">
        <v>59</v>
      </c>
      <c r="D66" s="2" t="s">
        <v>36</v>
      </c>
      <c r="E66" s="1">
        <v>10</v>
      </c>
      <c r="F66" s="4">
        <v>1</v>
      </c>
      <c r="G66" s="4"/>
      <c r="H66" s="19" t="str">
        <f t="shared" si="1"/>
        <v/>
      </c>
    </row>
    <row r="67" spans="1:8" ht="18" customHeight="1" x14ac:dyDescent="0.15">
      <c r="A67" s="18">
        <f t="shared" si="0"/>
        <v>63</v>
      </c>
      <c r="B67" s="9">
        <v>4987120110108</v>
      </c>
      <c r="C67" s="3" t="s">
        <v>37</v>
      </c>
      <c r="D67" s="2" t="s">
        <v>28</v>
      </c>
      <c r="E67" s="1">
        <v>50</v>
      </c>
      <c r="F67" s="4">
        <v>1</v>
      </c>
      <c r="G67" s="4"/>
      <c r="H67" s="19" t="str">
        <f t="shared" si="1"/>
        <v/>
      </c>
    </row>
    <row r="68" spans="1:8" ht="18" customHeight="1" x14ac:dyDescent="0.15">
      <c r="A68" s="18">
        <f t="shared" si="0"/>
        <v>64</v>
      </c>
      <c r="B68" s="9">
        <v>4987120110207</v>
      </c>
      <c r="C68" s="3" t="s">
        <v>38</v>
      </c>
      <c r="D68" s="2" t="s">
        <v>28</v>
      </c>
      <c r="E68" s="1">
        <v>50</v>
      </c>
      <c r="F68" s="4">
        <v>1</v>
      </c>
      <c r="G68" s="4"/>
      <c r="H68" s="19" t="str">
        <f t="shared" si="1"/>
        <v/>
      </c>
    </row>
    <row r="69" spans="1:8" ht="18" customHeight="1" x14ac:dyDescent="0.15">
      <c r="A69" s="18">
        <f t="shared" si="0"/>
        <v>65</v>
      </c>
      <c r="B69" s="9">
        <v>4987057080321</v>
      </c>
      <c r="C69" s="3" t="s">
        <v>39</v>
      </c>
      <c r="D69" s="2" t="s">
        <v>40</v>
      </c>
      <c r="E69" s="1">
        <v>20</v>
      </c>
      <c r="F69" s="4">
        <v>3</v>
      </c>
      <c r="G69" s="4"/>
      <c r="H69" s="19" t="str">
        <f t="shared" si="1"/>
        <v/>
      </c>
    </row>
    <row r="70" spans="1:8" ht="18" customHeight="1" x14ac:dyDescent="0.15">
      <c r="A70" s="18">
        <f t="shared" ref="A70:A78" si="2">A69+1</f>
        <v>66</v>
      </c>
      <c r="B70" s="9">
        <v>4987057080345</v>
      </c>
      <c r="C70" s="3" t="s">
        <v>116</v>
      </c>
      <c r="D70" s="2" t="s">
        <v>40</v>
      </c>
      <c r="E70" s="1">
        <v>20</v>
      </c>
      <c r="F70" s="4">
        <v>2</v>
      </c>
      <c r="G70" s="4"/>
      <c r="H70" s="19" t="str">
        <f t="shared" ref="H70:H78" si="3">IF(G70=0,"",F70*G70)</f>
        <v/>
      </c>
    </row>
    <row r="71" spans="1:8" ht="18" customHeight="1" x14ac:dyDescent="0.15">
      <c r="A71" s="18">
        <f t="shared" si="2"/>
        <v>67</v>
      </c>
      <c r="B71" s="9">
        <v>4987734156011</v>
      </c>
      <c r="C71" s="25" t="s">
        <v>52</v>
      </c>
      <c r="D71" s="2" t="s">
        <v>47</v>
      </c>
      <c r="E71" s="1">
        <v>20</v>
      </c>
      <c r="F71" s="4">
        <v>2</v>
      </c>
      <c r="G71" s="4"/>
      <c r="H71" s="19" t="str">
        <f t="shared" si="3"/>
        <v/>
      </c>
    </row>
    <row r="72" spans="1:8" ht="18" customHeight="1" x14ac:dyDescent="0.15">
      <c r="A72" s="18">
        <f t="shared" si="2"/>
        <v>68</v>
      </c>
      <c r="B72" s="9">
        <v>4987224004723</v>
      </c>
      <c r="C72" s="3" t="s">
        <v>79</v>
      </c>
      <c r="D72" s="2" t="s">
        <v>80</v>
      </c>
      <c r="E72" s="1">
        <v>5</v>
      </c>
      <c r="F72" s="4">
        <v>1</v>
      </c>
      <c r="G72" s="4"/>
      <c r="H72" s="19" t="str">
        <f t="shared" si="3"/>
        <v/>
      </c>
    </row>
    <row r="73" spans="1:8" ht="18" customHeight="1" x14ac:dyDescent="0.15">
      <c r="A73" s="18">
        <f t="shared" si="2"/>
        <v>69</v>
      </c>
      <c r="B73" s="9">
        <v>4987888170840</v>
      </c>
      <c r="C73" s="27" t="s">
        <v>117</v>
      </c>
      <c r="D73" s="29" t="s">
        <v>49</v>
      </c>
      <c r="E73" s="1">
        <v>70</v>
      </c>
      <c r="F73" s="4">
        <v>2</v>
      </c>
      <c r="G73" s="4"/>
      <c r="H73" s="19" t="str">
        <f t="shared" si="3"/>
        <v/>
      </c>
    </row>
    <row r="74" spans="1:8" ht="18" customHeight="1" x14ac:dyDescent="0.15">
      <c r="A74" s="18">
        <f t="shared" si="2"/>
        <v>70</v>
      </c>
      <c r="B74" s="9">
        <v>4987888170864</v>
      </c>
      <c r="C74" s="27" t="s">
        <v>67</v>
      </c>
      <c r="D74" s="29" t="s">
        <v>49</v>
      </c>
      <c r="E74" s="1">
        <v>70</v>
      </c>
      <c r="F74" s="4">
        <v>2</v>
      </c>
      <c r="G74" s="4"/>
      <c r="H74" s="19" t="str">
        <f t="shared" si="3"/>
        <v/>
      </c>
    </row>
    <row r="75" spans="1:8" ht="18" customHeight="1" x14ac:dyDescent="0.15">
      <c r="A75" s="18">
        <f t="shared" si="2"/>
        <v>71</v>
      </c>
      <c r="B75" s="9">
        <v>4987888170888</v>
      </c>
      <c r="C75" s="27" t="s">
        <v>48</v>
      </c>
      <c r="D75" s="29" t="s">
        <v>49</v>
      </c>
      <c r="E75" s="1">
        <v>70</v>
      </c>
      <c r="F75" s="4">
        <v>1</v>
      </c>
      <c r="G75" s="4"/>
      <c r="H75" s="19" t="str">
        <f t="shared" si="3"/>
        <v/>
      </c>
    </row>
    <row r="76" spans="1:8" ht="18" customHeight="1" x14ac:dyDescent="0.15">
      <c r="A76" s="18">
        <f t="shared" si="2"/>
        <v>72</v>
      </c>
      <c r="B76" s="9">
        <v>4987087003826</v>
      </c>
      <c r="C76" s="3" t="s">
        <v>42</v>
      </c>
      <c r="D76" s="2" t="s">
        <v>27</v>
      </c>
      <c r="E76" s="1">
        <v>10</v>
      </c>
      <c r="F76" s="4">
        <v>1</v>
      </c>
      <c r="G76" s="4"/>
      <c r="H76" s="19" t="str">
        <f t="shared" si="3"/>
        <v/>
      </c>
    </row>
    <row r="77" spans="1:8" ht="18" customHeight="1" x14ac:dyDescent="0.15">
      <c r="A77" s="18">
        <f t="shared" si="2"/>
        <v>73</v>
      </c>
      <c r="B77" s="9">
        <v>4987770556707</v>
      </c>
      <c r="C77" s="3" t="s">
        <v>43</v>
      </c>
      <c r="D77" s="2" t="s">
        <v>44</v>
      </c>
      <c r="E77" s="1">
        <v>500</v>
      </c>
      <c r="F77" s="4">
        <v>1</v>
      </c>
      <c r="G77" s="4"/>
      <c r="H77" s="19" t="str">
        <f t="shared" si="3"/>
        <v/>
      </c>
    </row>
    <row r="78" spans="1:8" ht="18" customHeight="1" thickBot="1" x14ac:dyDescent="0.2">
      <c r="A78" s="20">
        <f t="shared" si="2"/>
        <v>74</v>
      </c>
      <c r="B78" s="21">
        <v>4987084114525</v>
      </c>
      <c r="C78" s="28" t="s">
        <v>81</v>
      </c>
      <c r="D78" s="31" t="s">
        <v>41</v>
      </c>
      <c r="E78" s="22">
        <v>10</v>
      </c>
      <c r="F78" s="35">
        <v>2</v>
      </c>
      <c r="G78" s="35"/>
      <c r="H78" s="23" t="str">
        <f t="shared" si="3"/>
        <v/>
      </c>
    </row>
    <row r="79" spans="1:8" ht="18" customHeight="1" thickBot="1" x14ac:dyDescent="0.2">
      <c r="G79" s="37" t="s">
        <v>122</v>
      </c>
      <c r="H79" s="36" t="str">
        <f>IF(SUM(H5:H78)=0,"",SUM(H5:H78))</f>
        <v/>
      </c>
    </row>
  </sheetData>
  <autoFilter ref="A4:F78" xr:uid="{00000000-0001-0000-0700-000000000000}"/>
  <mergeCells count="1">
    <mergeCell ref="A1:H1"/>
  </mergeCells>
  <phoneticPr fontId="2"/>
  <printOptions horizontalCentered="1"/>
  <pageMargins left="0.70866141732283472" right="0.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R7実績</vt:lpstr>
      <vt:lpstr>'R7実績'!Print_Titles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2026-05-01T01:47:41Z</cp:lastPrinted>
  <dcterms:created xsi:type="dcterms:W3CDTF">2014-07-18T01:48:26Z</dcterms:created>
  <dcterms:modified xsi:type="dcterms:W3CDTF">2026-05-13T06:44:12Z</dcterms:modified>
</cp:coreProperties>
</file>