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13_ncr:1_{15114F37-8105-4D01-9923-C0EAC94A3A60}" xr6:coauthVersionLast="47" xr6:coauthVersionMax="47" xr10:uidLastSave="{00000000-0000-0000-0000-000000000000}"/>
  <bookViews>
    <workbookView xWindow="-120" yWindow="-120" windowWidth="29040" windowHeight="15840" tabRatio="912" firstSheet="13" activeTab="20" xr2:uid="{00000000-000D-0000-FFFF-FFFF00000000}"/>
  </bookViews>
  <sheets>
    <sheet name="表紙" sheetId="52" r:id="rId1"/>
    <sheet name="提案書提出資料一覧表" sheetId="94" r:id="rId2"/>
    <sheet name="様式第1号" sheetId="1" r:id="rId3"/>
    <sheet name="様式第12号" sheetId="68" r:id="rId4"/>
    <sheet name="様式第15号（別紙1）" sheetId="36" r:id="rId5"/>
    <sheet name="様式第15号（別紙2）" sheetId="134" r:id="rId6"/>
    <sheet name="様式第15号（別紙3）" sheetId="135" r:id="rId7"/>
    <sheet name="様式16号-1-3（別紙1）" sheetId="4" r:id="rId8"/>
    <sheet name="様式第16号-1-4（別紙1）" sheetId="137" r:id="rId9"/>
    <sheet name="様式第16号-1-4（別紙2）" sheetId="138" r:id="rId10"/>
    <sheet name="様式第16号-1-4（別紙3）" sheetId="139" r:id="rId11"/>
    <sheet name="様式第16号-1-4（別紙4）" sheetId="140" r:id="rId12"/>
    <sheet name="様式第16号-1-4（別紙5）" sheetId="141" r:id="rId13"/>
    <sheet name="様式第16号-1-4（別紙6）" sheetId="9" r:id="rId14"/>
    <sheet name="様式第16号-1-4（別紙7）" sheetId="144" r:id="rId15"/>
    <sheet name="様式第16号-1-4（別紙8）" sheetId="91" r:id="rId16"/>
    <sheet name="様式16号-2-1（別紙1）" sheetId="136" r:id="rId17"/>
    <sheet name="様式16号-3-3（別紙1）" sheetId="131" r:id="rId18"/>
    <sheet name="様式第16号-4-1（別紙１）" sheetId="142" r:id="rId19"/>
    <sheet name="様式第16号-4-1（別紙２）" sheetId="143" r:id="rId20"/>
    <sheet name="様式第16号-6-1（別紙1）" sheetId="13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hidden="1">#REF!</definedName>
    <definedName name="__"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_______fan1">[1]設備電力!$C$96</definedName>
    <definedName name="_________Gac2">#REF!</definedName>
    <definedName name="_________Gad2">#REF!</definedName>
    <definedName name="_________Gfd2">#REF!</definedName>
    <definedName name="_________Ld1">[2]設備電力!$H$13</definedName>
    <definedName name="_________Ld2">[2]設備電力!$H$39</definedName>
    <definedName name="_________Ld3">[1]設備電力!$J$35</definedName>
    <definedName name="_________Ld5">[1]設備電力!$J$44</definedName>
    <definedName name="_________Ld6">[2]設備電力!$H$70</definedName>
    <definedName name="_________Ld7">[1]設備電力!$J$69</definedName>
    <definedName name="_________Ld8">[2]設備電力!$H$78</definedName>
    <definedName name="_________Ld9">[1]設備電力!$J$82</definedName>
    <definedName name="_________mav2">#REF!</definedName>
    <definedName name="________fan1">[1]設備電力!$C$96</definedName>
    <definedName name="________Gac2">#REF!</definedName>
    <definedName name="________Gad2">#REF!</definedName>
    <definedName name="________Gfd2">#REF!</definedName>
    <definedName name="________Ld1">[2]設備電力!$H$13</definedName>
    <definedName name="________Ld2">[2]設備電力!$H$39</definedName>
    <definedName name="________Ld3">[1]設備電力!$J$35</definedName>
    <definedName name="________Ld5">[1]設備電力!$J$44</definedName>
    <definedName name="________Ld6">[2]設備電力!$H$70</definedName>
    <definedName name="________Ld7">[1]設備電力!$J$69</definedName>
    <definedName name="________Ld8">[2]設備電力!$H$78</definedName>
    <definedName name="________Ld9">[1]設備電力!$J$82</definedName>
    <definedName name="________mav2">#REF!</definedName>
    <definedName name="_______fan1">[1]設備電力!$C$96</definedName>
    <definedName name="_______Gac2">#REF!</definedName>
    <definedName name="_______Gad2">#REF!</definedName>
    <definedName name="_______Gfd2">#REF!</definedName>
    <definedName name="_______Ld1">[2]設備電力!$H$13</definedName>
    <definedName name="_______Ld2">[2]設備電力!$H$39</definedName>
    <definedName name="_______Ld3">[1]設備電力!$J$35</definedName>
    <definedName name="_______Ld5">[1]設備電力!$J$44</definedName>
    <definedName name="_______Ld6">[2]設備電力!$H$70</definedName>
    <definedName name="_______Ld7">[1]設備電力!$J$69</definedName>
    <definedName name="_______Ld8">[2]設備電力!$H$78</definedName>
    <definedName name="_______Ld9">[1]設備電力!$J$82</definedName>
    <definedName name="_______mav2">#REF!</definedName>
    <definedName name="______fan1">[1]設備電力!$C$96</definedName>
    <definedName name="______Gac2">#REF!</definedName>
    <definedName name="______Gad2">#REF!</definedName>
    <definedName name="______Gfd2">#REF!</definedName>
    <definedName name="______Ld1">[2]設備電力!$H$13</definedName>
    <definedName name="______Ld2">[2]設備電力!$H$39</definedName>
    <definedName name="______Ld3">[1]設備電力!$J$35</definedName>
    <definedName name="______Ld5">[1]設備電力!$J$44</definedName>
    <definedName name="______Ld6">[2]設備電力!$H$70</definedName>
    <definedName name="______Ld7">[1]設備電力!$J$69</definedName>
    <definedName name="______Ld8">[2]設備電力!$H$78</definedName>
    <definedName name="______Ld9">[1]設備電力!$J$82</definedName>
    <definedName name="______mav2">#REF!</definedName>
    <definedName name="_____fan1">[1]設備電力!$C$96</definedName>
    <definedName name="_____Gac2">#REF!</definedName>
    <definedName name="_____Gad2">#REF!</definedName>
    <definedName name="_____Gfd2">#REF!</definedName>
    <definedName name="_____Ld1">[2]設備電力!$H$13</definedName>
    <definedName name="_____Ld2">[2]設備電力!$H$39</definedName>
    <definedName name="_____Ld3">[1]設備電力!$J$35</definedName>
    <definedName name="_____Ld5">[1]設備電力!$J$44</definedName>
    <definedName name="_____Ld6">[2]設備電力!$H$70</definedName>
    <definedName name="_____Ld7">[1]設備電力!$J$69</definedName>
    <definedName name="_____Ld8">[2]設備電力!$H$78</definedName>
    <definedName name="_____Ld9">[1]設備電力!$J$82</definedName>
    <definedName name="_____mav2">#REF!</definedName>
    <definedName name="____fan1">[1]設備電力!$C$96</definedName>
    <definedName name="____Gac2">#REF!</definedName>
    <definedName name="____Gad2">#REF!</definedName>
    <definedName name="____Gfd2">#REF!</definedName>
    <definedName name="____Ld1">[2]設備電力!$H$13</definedName>
    <definedName name="____Ld2">[2]設備電力!$H$39</definedName>
    <definedName name="____Ld3">[1]設備電力!$J$35</definedName>
    <definedName name="____Ld5">[1]設備電力!$J$44</definedName>
    <definedName name="____Ld6">[2]設備電力!$H$70</definedName>
    <definedName name="____Ld7">[1]設備電力!$J$69</definedName>
    <definedName name="____Ld8">[2]設備電力!$H$78</definedName>
    <definedName name="____Ld9">[1]設備電力!$J$82</definedName>
    <definedName name="____mav2">#REF!</definedName>
    <definedName name="___fan1">[1]設備電力!$C$96</definedName>
    <definedName name="___Gac2">#REF!</definedName>
    <definedName name="___Gad2">#REF!</definedName>
    <definedName name="___Gfd2">#REF!</definedName>
    <definedName name="___Ld1">[2]設備電力!$H$13</definedName>
    <definedName name="___Ld2">[2]設備電力!$H$39</definedName>
    <definedName name="___Ld3">[1]設備電力!$J$35</definedName>
    <definedName name="___Ld5">[1]設備電力!$J$44</definedName>
    <definedName name="___Ld6">[2]設備電力!$H$70</definedName>
    <definedName name="___Ld7">[1]設備電力!$J$69</definedName>
    <definedName name="___Ld8">[2]設備電力!$H$78</definedName>
    <definedName name="___Ld9">[1]設備電力!$J$82</definedName>
    <definedName name="___mav2">#REF!</definedName>
    <definedName name="__123Graph_A" hidden="1">'[3]LPG(参考)'!#REF!</definedName>
    <definedName name="__123Graph_B" hidden="1">'[3]LPG(参考)'!#REF!</definedName>
    <definedName name="__123Graph_BGRAPH01" hidden="1">#REF!</definedName>
    <definedName name="__123Graph_BGRAPH02" hidden="1">#REF!</definedName>
    <definedName name="__123Graph_BGRAPH03" hidden="1">#REF!</definedName>
    <definedName name="__123Graph_BGRAPH04" hidden="1">#REF!</definedName>
    <definedName name="__123Graph_BGRAPH05" hidden="1">#REF!</definedName>
    <definedName name="__123Graph_C" hidden="1">'[3]LPG(参考)'!#REF!</definedName>
    <definedName name="__123Graph_D" hidden="1">'[3]LPG(参考)'!#REF!</definedName>
    <definedName name="__123Graph_E" hidden="1">'[3]LPG(参考)'!#REF!</definedName>
    <definedName name="__123Graph_F" hidden="1">'[3]LPG(参考)'!#REF!</definedName>
    <definedName name="__123Graph_X" hidden="1">'[3]LPG(参考)'!#REF!</definedName>
    <definedName name="__123Graph_XGRAPH01" hidden="1">#REF!</definedName>
    <definedName name="__123Graph_XGRAPH02"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_fan1">[1]設備電力!$C$96</definedName>
    <definedName name="__Gac2">#REF!</definedName>
    <definedName name="__Gad2">#REF!</definedName>
    <definedName name="__Gfd2">#REF!</definedName>
    <definedName name="__Ld1">[2]設備電力!$H$13</definedName>
    <definedName name="__Ld2">[2]設備電力!$H$39</definedName>
    <definedName name="__Ld3">[1]設備電力!$J$35</definedName>
    <definedName name="__Ld5">[1]設備電力!$J$44</definedName>
    <definedName name="__Ld6">[2]設備電力!$H$70</definedName>
    <definedName name="__Ld7">[1]設備電力!$J$69</definedName>
    <definedName name="__Ld8">[2]設備電力!$H$78</definedName>
    <definedName name="__Ld9">[1]設備電力!$J$82</definedName>
    <definedName name="__mav2">#REF!</definedName>
    <definedName name="_11F" hidden="1">[4]総括表!#REF!</definedName>
    <definedName name="_17_0_0_F" hidden="1">[5]総括表!#REF!</definedName>
    <definedName name="_18_0_0_F" hidden="1">#REF!</definedName>
    <definedName name="_18F" hidden="1">#REF!</definedName>
    <definedName name="_19_0_0_F" hidden="1">[5]総括表!#REF!</definedName>
    <definedName name="_1F" hidden="1">#REF!</definedName>
    <definedName name="_1P">#N/A</definedName>
    <definedName name="_2_0_0_F" hidden="1">#REF!</definedName>
    <definedName name="_23F" hidden="1">#REF!</definedName>
    <definedName name="_26_0_0_F" hidden="1">#REF!</definedName>
    <definedName name="_26F" hidden="1">[6]総括表!#REF!</definedName>
    <definedName name="_27_0_0_F" hidden="1">#REF!</definedName>
    <definedName name="_28F" hidden="1">#REF!</definedName>
    <definedName name="_2F" hidden="1">#REF!</definedName>
    <definedName name="_2P">#REF!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hidden="1">[6]総括表!#REF!</definedName>
    <definedName name="_7_0_0_F" hidden="1">#REF!</definedName>
    <definedName name="_8_0_0_F" hidden="1">#REF!</definedName>
    <definedName name="_fan1">[1]設備電力!$C$96</definedName>
    <definedName name="_Fill" hidden="1">#REF!</definedName>
    <definedName name="_Gac2">#REF!</definedName>
    <definedName name="_Gad2">#REF!</definedName>
    <definedName name="_Gfd2">#REF!</definedName>
    <definedName name="_Key1" hidden="1">#REF!</definedName>
    <definedName name="_Key2" hidden="1">#REF!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#REF!</definedName>
    <definedName name="_Order1" hidden="1">0</definedName>
    <definedName name="_Order2" hidden="1">255</definedName>
    <definedName name="_Sort" hidden="1">#REF!</definedName>
    <definedName name="\A" localSheetId="14">#REF!</definedName>
    <definedName name="\A">#REF!</definedName>
    <definedName name="\B" localSheetId="14">#REF!</definedName>
    <definedName name="\B">#REF!</definedName>
    <definedName name="\C" localSheetId="14">#REF!</definedName>
    <definedName name="\C">#REF!</definedName>
    <definedName name="a">'[7]プラズマ用灰量計算（低質ごみ）'!$D$37</definedName>
    <definedName name="aaaaaaaaaaaaaa" hidden="1">#REF!</definedName>
    <definedName name="alkali">[1]寸法計画と薬剤使用量!$C$121</definedName>
    <definedName name="alkali1">[8]寸法計画!$C$117</definedName>
    <definedName name="anscount" hidden="1">1</definedName>
    <definedName name="b">'[7]プラズマ用灰量計算（低質ごみ）'!$D$38</definedName>
    <definedName name="BA_1">[1]設備電力!$F$2</definedName>
    <definedName name="BAforACsilo">[1]設備電力!$J$57</definedName>
    <definedName name="bbbbbbbbbbbbbbbbb" hidden="1">#REF!</definedName>
    <definedName name="bcgdfd" hidden="1">#REF!</definedName>
    <definedName name="bgh" hidden="1">#REF!</definedName>
    <definedName name="BH">[2]寸法計画!$D$2</definedName>
    <definedName name="blower常用数量">[1]設備電力!$J$64</definedName>
    <definedName name="blower予備数量">[1]設備電力!$J$65</definedName>
    <definedName name="ccccccccccccccccc" hidden="1">#REF!</definedName>
    <definedName name="cderds" hidden="1">#REF!</definedName>
    <definedName name="comp数量">[1]設備電力!$J$7</definedName>
    <definedName name="d">'[7]プラズマ用灰量計算（低質ごみ）'!$D$10</definedName>
    <definedName name="Data">#REF!</definedName>
    <definedName name="_xlnm.Database" localSheetId="14">#REF!</definedName>
    <definedName name="_xlnm.Database">#REF!</definedName>
    <definedName name="DataEnd">#REF!</definedName>
    <definedName name="ddddddddddddd" hidden="1">#REF!</definedName>
    <definedName name="dedf" hidden="1">[4]総括表!#REF!</definedName>
    <definedName name="deg_K">[9]基本定数等!$C$18</definedName>
    <definedName name="DH_し尿3">#REF!</definedName>
    <definedName name="DH_し尿31">#REF!</definedName>
    <definedName name="DH_し尿33">#REF!</definedName>
    <definedName name="Dr">#REF!</definedName>
    <definedName name="DrainTrap1">[1]設備電力!$C$19</definedName>
    <definedName name="DrainTrap数量">[1]設備電力!$J$21</definedName>
    <definedName name="dryer数量">[1]設備電力!$J$25</definedName>
    <definedName name="Ds">#REF!</definedName>
    <definedName name="e">'[7]プラズマ用灰量計算（低質ごみ）'!$D$11</definedName>
    <definedName name="eeeeeeeeeeeee" hidden="1">#REF!</definedName>
    <definedName name="EJ">#REF!</definedName>
    <definedName name="_xlnm.Extract" localSheetId="14">#REF!</definedName>
    <definedName name="_xlnm.Extract">#REF!</definedName>
    <definedName name="f">'[7]プラズマ用灰量計算（低質ごみ）'!$D$20</definedName>
    <definedName name="ffcgbb" hidden="1">#REF!</definedName>
    <definedName name="ffffffffffffffff" hidden="1">#REF!</definedName>
    <definedName name="fill" hidden="1">[10]Sheet1!#REF!</definedName>
    <definedName name="furusho">#REF!</definedName>
    <definedName name="g">'[7]プラズマ用灰量計算（低質ごみ）'!$D$15</definedName>
    <definedName name="Gac">#REF!</definedName>
    <definedName name="Gad">#REF!</definedName>
    <definedName name="Gadall">#REF!</definedName>
    <definedName name="Gadex">#REF!</definedName>
    <definedName name="Gf">#REF!</definedName>
    <definedName name="Gfd">#REF!</definedName>
    <definedName name="Gfex">#REF!</definedName>
    <definedName name="ggggggggggggg" hidden="1">#REF!</definedName>
    <definedName name="ghfdx" hidden="1">#REF!</definedName>
    <definedName name="Gmslct">#REF!</definedName>
    <definedName name="gou" hidden="1">'[3]LPG(参考)'!#REF!</definedName>
    <definedName name="h">'[7]プラズマ用灰量計算（低質ごみ）'!$D$28</definedName>
    <definedName name="H_20deg_10ata_W">[9]基本定数等!$C$21</definedName>
    <definedName name="H_20deg_3ata_W">[11]基本定数等!$C$22</definedName>
    <definedName name="H_20deg_air">[9]基本定数等!$C$19</definedName>
    <definedName name="H_3">[2]設備電力!$H$52</definedName>
    <definedName name="H_4">[2]設備電力!$H$57</definedName>
    <definedName name="H_7">[2]設備電力!$H$75</definedName>
    <definedName name="heater1">[1]設備電力!$C$99</definedName>
    <definedName name="heater数量">[1]設備電力!$J$100</definedName>
    <definedName name="hfg3hj" hidden="1">#REF!</definedName>
    <definedName name="hgfyhtud" hidden="1">#REF!</definedName>
    <definedName name="hitoshi" hidden="1">'[3]LPG(参考)'!#REF!</definedName>
    <definedName name="hoist1">[1]設備電力!$C$77</definedName>
    <definedName name="hoist数量">[1]設備電力!$J$78</definedName>
    <definedName name="hyf" hidden="1">#REF!</definedName>
    <definedName name="Hyousoku">#REF!</definedName>
    <definedName name="HyousokuArea">#REF!</definedName>
    <definedName name="HyousokuEnd">#REF!</definedName>
    <definedName name="Hyoutou">#REF!</definedName>
    <definedName name="hyu" hidden="1">#REF!</definedName>
    <definedName name="hyugfr" hidden="1">#REF!</definedName>
    <definedName name="i">'[7]プラズマ用灰量計算（低質ごみ）'!$D$28</definedName>
    <definedName name="j">'[7]プラズマ用灰量計算（低質ごみ）'!$D$29</definedName>
    <definedName name="jgtf" hidden="1">#REF!</definedName>
    <definedName name="ｊｊｊ" hidden="1">[10]Sheet1!#REF!</definedName>
    <definedName name="k">'[7]プラズマ用灰量計算（低質ごみ）'!$D$41</definedName>
    <definedName name="kaduki" hidden="1">#REF!</definedName>
    <definedName name="keiko" hidden="1">'[3]LPG(参考)'!#REF!</definedName>
    <definedName name="l">'[7]プラズマ用灰量計算（低質ごみ）'!$D$23</definedName>
    <definedName name="Ld10a">[8]寸法計画!$H$214</definedName>
    <definedName name="Ld10b">[8]寸法計画!$H$215</definedName>
    <definedName name="Ld4a">[1]設備電力!$J$39</definedName>
    <definedName name="Ld4b">[1]設備電力!$J$40</definedName>
    <definedName name="Ld5a">[8]寸法計画!$H$186</definedName>
    <definedName name="Ld5b">[8]寸法計画!$H$187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ll" hidden="1">[12]Sheet1!#REF!</definedName>
    <definedName name="m">'[7]プラズマ用灰量計算（低質ごみ）'!$D$12</definedName>
    <definedName name="M_C">[9]基本定数等!$C$6</definedName>
    <definedName name="M_Ca">[9]基本定数等!$C$10</definedName>
    <definedName name="M_Cl">[9]基本定数等!$C$4</definedName>
    <definedName name="M_H">[9]基本定数等!$C$9</definedName>
    <definedName name="M_N">[9]基本定数等!$C$7</definedName>
    <definedName name="M_Na">[9]基本定数等!$C$11</definedName>
    <definedName name="M_O">[9]基本定数等!$C$8</definedName>
    <definedName name="M_S">[9]基本定数等!$C$5</definedName>
    <definedName name="masayoshi" hidden="1">#REF!</definedName>
    <definedName name="mav">#REF!</definedName>
    <definedName name="mavex">#REF!</definedName>
    <definedName name="mitushige" hidden="1">#REF!</definedName>
    <definedName name="n">'[7]プラズマ用灰量計算（低質ごみ）'!$D$24</definedName>
    <definedName name="nen">#REF!</definedName>
    <definedName name="No1BH">"四角形 49"</definedName>
    <definedName name="Nr">#REF!</definedName>
    <definedName name="Ns">#REF!</definedName>
    <definedName name="o">'[7]プラズマ用灰量計算（低質ごみ）'!$D$17</definedName>
    <definedName name="p">'[7]プラズマ用灰量計算（低質ごみ）'!$D$6</definedName>
    <definedName name="_xlnm.Print_Area" localSheetId="1">提案書提出資料一覧表!$B$3:$F$70</definedName>
    <definedName name="_xlnm.Print_Area" localSheetId="0">表紙!$B$1:$J$26</definedName>
    <definedName name="_xlnm.Print_Area" localSheetId="7">'様式16号-1-3（別紙1）'!$B$1:$H$76</definedName>
    <definedName name="_xlnm.Print_Area" localSheetId="16">#REF!</definedName>
    <definedName name="_xlnm.Print_Area" localSheetId="17">'様式16号-3-3（別紙1）'!$A$1:$AK$118</definedName>
    <definedName name="_xlnm.Print_Area" localSheetId="3">様式第12号!$B$2:$I$35</definedName>
    <definedName name="_xlnm.Print_Area" localSheetId="4">'様式第15号（別紙1）'!$A$1:$N$55</definedName>
    <definedName name="_xlnm.Print_Area" localSheetId="5">'様式第15号（別紙2）'!$A$1:$J$32</definedName>
    <definedName name="_xlnm.Print_Area" localSheetId="6">'様式第15号（別紙3）'!$B$1:$AI$26</definedName>
    <definedName name="_xlnm.Print_Area" localSheetId="8">'様式第16号-1-4（別紙1）'!$A$1:$AE$69</definedName>
    <definedName name="_xlnm.Print_Area" localSheetId="9">'様式第16号-1-4（別紙2）'!$B$1:$J$68</definedName>
    <definedName name="_xlnm.Print_Area" localSheetId="10">'様式第16号-1-4（別紙3）'!$A$1:$AB$36</definedName>
    <definedName name="_xlnm.Print_Area" localSheetId="11">'様式第16号-1-4（別紙4）'!$A$2:$H$41</definedName>
    <definedName name="_xlnm.Print_Area" localSheetId="12">'様式第16号-1-4（別紙5）'!$A$1:$AB$21</definedName>
    <definedName name="_xlnm.Print_Area" localSheetId="13">'様式第16号-1-4（別紙6）'!$A$1:$H$23</definedName>
    <definedName name="_xlnm.Print_Area" localSheetId="14">'様式第16号-1-4（別紙7）'!$B$2:$G$27</definedName>
    <definedName name="_xlnm.Print_Area" localSheetId="15">'様式第16号-1-4（別紙8）'!$B$1:$L$32</definedName>
    <definedName name="_xlnm.Print_Area" localSheetId="18">'様式第16号-4-1（別紙１）'!$A$1:$X$42</definedName>
    <definedName name="_xlnm.Print_Area" localSheetId="19">#REF!</definedName>
    <definedName name="_xlnm.Print_Area" localSheetId="20">'様式第16号-6-1（別紙1）'!$B$1:$AA$51</definedName>
    <definedName name="_xlnm.Print_Area" localSheetId="2">様式第1号!$B$1:$I$66</definedName>
    <definedName name="_xlnm.Print_Area">#REF!</definedName>
    <definedName name="_xlnm.Print_Titles" localSheetId="7">'様式16号-1-3（別紙1）'!$1:$4</definedName>
    <definedName name="_xlnm.Print_Titles" localSheetId="17">'様式16号-3-3（別紙1）'!$1:$6</definedName>
    <definedName name="_xlnm.Print_Titles" localSheetId="5">#REF!</definedName>
    <definedName name="_xlnm.Print_Titles" localSheetId="9">#REF!</definedName>
    <definedName name="_xlnm.Print_Titles" localSheetId="10">'様式第16号-1-4（別紙3）'!$1:$5</definedName>
    <definedName name="_xlnm.Print_Titles" localSheetId="11">'様式第16号-1-4（別紙4）'!$2:$5</definedName>
    <definedName name="_xlnm.Print_Titles" localSheetId="20">'様式第16号-6-1（別紙1）'!$2:$7</definedName>
    <definedName name="_xlnm.Print_Titles">#REF!</definedName>
    <definedName name="PureWater12">[13]用役収支!$AA$234</definedName>
    <definedName name="PureWater13">[13]用役収支!$AA$235</definedName>
    <definedName name="PureWater14">[13]用役収支!$AA$236</definedName>
    <definedName name="Pw">[14]寸法!$N$188</definedName>
    <definedName name="Pwa">[14]寸法!$N$362</definedName>
    <definedName name="q">'[7]プラズマ用灰量計算（低質ごみ）'!$D$4</definedName>
    <definedName name="q_C_burn_kg_base">[9]基本定数等!$E$12</definedName>
    <definedName name="q_vapor">[9]基本定数等!$C$20</definedName>
    <definedName name="rdsw" hidden="1">#REF!</definedName>
    <definedName name="Rm">#REF!</definedName>
    <definedName name="Rmk">#REF!</definedName>
    <definedName name="ryo">#REF!</definedName>
    <definedName name="s">'[7]プラズマ用灰量計算（低質ごみ）'!$D$21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tirrer1">[1]設備電力!$C$93</definedName>
    <definedName name="stirrer数量">[1]設備電力!$J$94</definedName>
    <definedName name="sxsd" hidden="1">[4]総括表!#REF!</definedName>
    <definedName name="t">'[7]プラズマ用灰量計算（低質ごみ）'!$D$22</definedName>
    <definedName name="takayuki" hidden="1">#REF!</definedName>
    <definedName name="takumichi" hidden="1">#REF!</definedName>
    <definedName name="TENP8">#REF!</definedName>
    <definedName name="TENP9">#REF!</definedName>
    <definedName name="Title">#REF!</definedName>
    <definedName name="TitleEnglish">#REF!</definedName>
    <definedName name="Tr">#REF!</definedName>
    <definedName name="Ts">#REF!</definedName>
    <definedName name="tuyoshi" hidden="1">'[3]LPG(参考)'!#REF!</definedName>
    <definedName name="tyj" hidden="1">#REF!</definedName>
    <definedName name="u">'[7]プラズマ用灰量計算（低質ごみ）'!$D$7</definedName>
    <definedName name="v">'[7]プラズマ用灰量計算（低質ごみ）'!$D$5</definedName>
    <definedName name="VN">[9]基本定数等!$C$2</definedName>
    <definedName name="w">'[7]プラズマ用灰量計算（低質ごみ）'!$D$16</definedName>
    <definedName name="wedd" hidden="1">#REF!</definedName>
    <definedName name="Wex">#REF!</definedName>
    <definedName name="Wfex">#REF!</definedName>
    <definedName name="wrn.PRINT." localSheetId="19" hidden="1">{"P.1",#N/A,FALSE,"ネット表";"P.2",#N/A,FALSE,"ネット表"}</definedName>
    <definedName name="wrn.PRINT." hidden="1">{"P.1",#N/A,FALSE,"ネット表";"P.2",#N/A,FALSE,"ネット表"}</definedName>
    <definedName name="x">'[7]プラズマ用灰量計算（低質ごみ）'!$D$42</definedName>
    <definedName name="xsa" hidden="1">#REF!</definedName>
    <definedName name="xxgfdg" hidden="1">#REF!</definedName>
    <definedName name="yasuko" hidden="1">'[3]LPG(参考)'!#REF!</definedName>
    <definedName name="ytrdf" hidden="1">#REF!</definedName>
    <definedName name="Z_084AE120_92E3_11D5_B1AB_00A0C9E26D76_.wvu.PrintArea" localSheetId="8" hidden="1">'様式第16号-1-4（別紙1）'!$B$1:$AE$60</definedName>
    <definedName name="Z_084AE120_92E3_11D5_B1AB_00A0C9E26D76_.wvu.Rows" localSheetId="8" hidden="1">'様式第16号-1-4（別紙1）'!#REF!</definedName>
    <definedName name="Z_742D71E0_95CC_11D5_947E_004026A90764_.wvu.PrintArea" localSheetId="8" hidden="1">'様式第16号-1-4（別紙1）'!$B$1:$AE$60</definedName>
    <definedName name="Z_742D71E0_95CC_11D5_947E_004026A90764_.wvu.Rows" localSheetId="8" hidden="1">'様式第16号-1-4（別紙1）'!#REF!</definedName>
    <definedName name="Z_DB0B5780_957A_11D5_B6B0_0000F4971045_.wvu.PrintArea" localSheetId="8" hidden="1">'様式第16号-1-4（別紙1）'!$B$1:$AE$60</definedName>
    <definedName name="Z_DB0B5780_957A_11D5_B6B0_0000F4971045_.wvu.Rows" localSheetId="8" hidden="1">'様式第16号-1-4（別紙1）'!#REF!</definedName>
    <definedName name="zadfvx" hidden="1">#REF!</definedName>
    <definedName name="ああああ" hidden="1">#REF!</definedName>
    <definedName name="ごみ搬入量">'[15]搬入量予測（市算出）'!$A$3:$F$5</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データ" localSheetId="14">#REF!</definedName>
    <definedName name="データ">#REF!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ベビコン1">[1]設備電力!$C$6</definedName>
    <definedName name="ホッパヒータ">[2]設備電力!$B$53</definedName>
    <definedName name="ホッパヒータ数量">[2]設備電力!$H$54</definedName>
    <definedName name="ロータリバルブ">[2]寸法計画!$C$86</definedName>
    <definedName name="ロータリバルブ数量">[2]設備電力!$H$77</definedName>
    <definedName name="維持補修" hidden="1">#REF!</definedName>
    <definedName name="引当先">[14]外形図!$E$48</definedName>
    <definedName name="引当名">[2]BH3!$D$73</definedName>
    <definedName name="撹拌機数量">[1]設備電力!$F$39</definedName>
    <definedName name="撹拌機数量_3">[1]設備電力!$F$61</definedName>
    <definedName name="機器リスト">#REF!</definedName>
    <definedName name="客先">[1]外形図1!$F$49</definedName>
    <definedName name="吸込fan出力">[1]設備電力!$J$73</definedName>
    <definedName name="吸込fan数量">[1]設備電力!$J$72</definedName>
    <definedName name="吸込みfan">[1]設備電力!$C$71</definedName>
    <definedName name="吸収塔循環pump">[14]寸法!$H$176</definedName>
    <definedName name="吸収塔循環pump常用数量">[14]寸法!$K$354</definedName>
    <definedName name="吸収塔循環pump予備数量">[14]寸法!$N$354</definedName>
    <definedName name="急冷塔循環pump">[14]寸法!$D$176</definedName>
    <definedName name="急冷塔循環pump常用数量">[14]寸法!$K$179</definedName>
    <definedName name="急冷塔循環pump予備数量">[14]寸法!$N$179</definedName>
    <definedName name="供給機数量">[1]設備電力!$F$40</definedName>
    <definedName name="供給機数量_2">[1]設備電力!$F$49</definedName>
    <definedName name="供給機数量_3">[1]設備電力!$F$62</definedName>
    <definedName name="経費">#REF!</definedName>
    <definedName name="計算">[16]入力!#REF!</definedName>
    <definedName name="計算条件">[17]入力!#REF!</definedName>
    <definedName name="見積表紙" hidden="1">[6]総括表!#REF!</definedName>
    <definedName name="原価別総括表" hidden="1">[18]工事予算総括表!#REF!</definedName>
    <definedName name="査定" localSheetId="14">#REF!</definedName>
    <definedName name="査定">#REF!</definedName>
    <definedName name="施設分類">#REF!</definedName>
    <definedName name="集計">[19]家庭!#REF!</definedName>
    <definedName name="重複" hidden="1">[20]総括表!#REF!</definedName>
    <definedName name="重要度区分">[21]重要度区分!$A$3:$D$6</definedName>
    <definedName name="助剤1">[1]寸法計画と薬剤使用量!$C$140</definedName>
    <definedName name="助剤BA数量">[1]設備電力!$J$43</definedName>
    <definedName name="除湿機">[1]設備電力!$C$23</definedName>
    <definedName name="除湿機出力">[1]設備電力!$J$26</definedName>
    <definedName name="消石灰BA数量">[1]設備電力!$J$4</definedName>
    <definedName name="上野" hidden="1">#REF!</definedName>
    <definedName name="図版">#REF!</definedName>
    <definedName name="世帯数">#REF!</definedName>
    <definedName name="設定項目1">#N/A</definedName>
    <definedName name="中吹" hidden="1">[22]総括表!#REF!</definedName>
    <definedName name="停止時ヒータ">[2]設備電力!$B$40</definedName>
    <definedName name="停止時ヒータ数量">[2]設備電力!$H$42</definedName>
    <definedName name="定量フィーダ">[1]設備電力!$F$28</definedName>
    <definedName name="電源電圧">[2]設備電力!$H$85</definedName>
    <definedName name="内海築炉" localSheetId="14">#REF!</definedName>
    <definedName name="内海築炉">#REF!</definedName>
    <definedName name="内訳外" localSheetId="14">#REF!</definedName>
    <definedName name="内訳外">#REF!</definedName>
    <definedName name="内訳内1" localSheetId="14">#REF!</definedName>
    <definedName name="内訳内1">#REF!</definedName>
    <definedName name="内訳内2" localSheetId="14">#REF!</definedName>
    <definedName name="内訳内2">#REF!</definedName>
    <definedName name="明細1" localSheetId="14">#REF!</definedName>
    <definedName name="明細1">#REF!</definedName>
    <definedName name="明細3" localSheetId="14">#REF!</definedName>
    <definedName name="明細3">#REF!</definedName>
    <definedName name="薬剤定量フィーダ数量">[1]設備電力!$F$53</definedName>
    <definedName name="輸送用ブロワ">[1]設備電力!$C$63</definedName>
    <definedName name="曜日">#REF!</definedName>
    <definedName name="落ち口ヒータ">[1]設備電力!$J$101</definedName>
    <definedName name="劣化パターンと保全方式">[21]劣化パターンと保全方式!$A$4:$D$6</definedName>
    <definedName name="炉数">[2]寸法計画!$H$31</definedName>
    <definedName name="攪拌機数量_2">[1]設備電力!$F$48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8" i="133" l="1"/>
  <c r="AA39" i="133" s="1"/>
  <c r="AA37" i="133"/>
  <c r="AA35" i="133"/>
  <c r="F36" i="133"/>
  <c r="K59" i="137"/>
  <c r="W8" i="141"/>
  <c r="W10" i="141"/>
  <c r="V22" i="139"/>
  <c r="V14" i="139"/>
  <c r="V23" i="139" s="1"/>
  <c r="V59" i="137"/>
  <c r="W59" i="137"/>
  <c r="X59" i="137"/>
  <c r="Y59" i="137"/>
  <c r="Z59" i="137"/>
  <c r="AA59" i="137"/>
  <c r="AB59" i="137"/>
  <c r="U59" i="137"/>
  <c r="Z33" i="137"/>
  <c r="Z28" i="137"/>
  <c r="Z31" i="137" s="1"/>
  <c r="Z23" i="137"/>
  <c r="Z22" i="137" s="1"/>
  <c r="Z20" i="137"/>
  <c r="Z16" i="137"/>
  <c r="Y16" i="137"/>
  <c r="Z14" i="137"/>
  <c r="Y14" i="137"/>
  <c r="Z10" i="137"/>
  <c r="Z9" i="137"/>
  <c r="Z8" i="137" s="1"/>
  <c r="H33" i="137"/>
  <c r="G33" i="137"/>
  <c r="H28" i="137"/>
  <c r="H31" i="137" s="1"/>
  <c r="H23" i="137"/>
  <c r="H22" i="137"/>
  <c r="H20" i="137"/>
  <c r="H16" i="137"/>
  <c r="H14" i="137"/>
  <c r="H10" i="137"/>
  <c r="H9" i="137" l="1"/>
  <c r="H8" i="137" s="1"/>
  <c r="H27" i="137" s="1"/>
  <c r="H32" i="137" s="1"/>
  <c r="H36" i="137" s="1"/>
  <c r="W11" i="141"/>
  <c r="Z27" i="137"/>
  <c r="Z32" i="137" s="1"/>
  <c r="Z36" i="137" s="1"/>
  <c r="AI8" i="135" l="1"/>
  <c r="AA14" i="135"/>
  <c r="Z14" i="135"/>
  <c r="AB11" i="135"/>
  <c r="AA11" i="135"/>
  <c r="AA15" i="135" s="1"/>
  <c r="AA16" i="135" s="1"/>
  <c r="K14" i="135"/>
  <c r="J14" i="135"/>
  <c r="K11" i="135"/>
  <c r="J11" i="135"/>
  <c r="K43" i="36"/>
  <c r="K34" i="36"/>
  <c r="J34" i="36"/>
  <c r="M16" i="36"/>
  <c r="K25" i="36"/>
  <c r="K24" i="36"/>
  <c r="K15" i="36"/>
  <c r="J15" i="36"/>
  <c r="K15" i="135" l="1"/>
  <c r="K16" i="135" s="1"/>
  <c r="K44" i="36"/>
  <c r="K45" i="36" s="1"/>
  <c r="I21" i="134"/>
  <c r="L43" i="36" l="1"/>
  <c r="J43" i="36"/>
  <c r="J44" i="36" s="1"/>
  <c r="I43" i="36"/>
  <c r="H43" i="36"/>
  <c r="M42" i="36"/>
  <c r="M41" i="36"/>
  <c r="M40" i="36"/>
  <c r="M39" i="36"/>
  <c r="M38" i="36"/>
  <c r="M37" i="36"/>
  <c r="M36" i="36"/>
  <c r="M35" i="36"/>
  <c r="M21" i="36"/>
  <c r="M43" i="36" l="1"/>
  <c r="H24" i="36"/>
  <c r="H15" i="36"/>
  <c r="H25" i="36" s="1"/>
  <c r="L24" i="36"/>
  <c r="J24" i="36"/>
  <c r="J25" i="36" s="1"/>
  <c r="J45" i="36" s="1"/>
  <c r="I24" i="36"/>
  <c r="M23" i="36"/>
  <c r="M22" i="36"/>
  <c r="M20" i="36"/>
  <c r="M19" i="36"/>
  <c r="M18" i="36"/>
  <c r="M17" i="36"/>
  <c r="L15" i="36"/>
  <c r="L25" i="36" s="1"/>
  <c r="I15" i="36"/>
  <c r="I25" i="36" s="1"/>
  <c r="M14" i="36"/>
  <c r="M13" i="36"/>
  <c r="M12" i="36"/>
  <c r="M11" i="36"/>
  <c r="M10" i="36"/>
  <c r="M9" i="36"/>
  <c r="M8" i="36"/>
  <c r="M7" i="36"/>
  <c r="M24" i="36" l="1"/>
  <c r="M15" i="36"/>
  <c r="M25" i="36" s="1"/>
  <c r="G10" i="141"/>
  <c r="S10" i="141"/>
  <c r="AA8" i="141"/>
  <c r="Z8" i="141"/>
  <c r="Y8" i="141"/>
  <c r="X8" i="141"/>
  <c r="V8" i="141"/>
  <c r="U8" i="141"/>
  <c r="T8" i="141"/>
  <c r="S8" i="141"/>
  <c r="R8" i="141"/>
  <c r="Q8" i="141"/>
  <c r="P8" i="141"/>
  <c r="O8" i="141"/>
  <c r="N8" i="141"/>
  <c r="M8" i="141"/>
  <c r="L8" i="141"/>
  <c r="K8" i="141"/>
  <c r="J8" i="141"/>
  <c r="I8" i="141"/>
  <c r="H8" i="141"/>
  <c r="L20" i="137"/>
  <c r="M20" i="137"/>
  <c r="N20" i="137"/>
  <c r="O20" i="137"/>
  <c r="P20" i="137"/>
  <c r="Q20" i="137"/>
  <c r="R20" i="137"/>
  <c r="S20" i="137"/>
  <c r="T20" i="137"/>
  <c r="U20" i="137"/>
  <c r="V20" i="137"/>
  <c r="W20" i="137"/>
  <c r="X20" i="137"/>
  <c r="Y20" i="137"/>
  <c r="AA20" i="137"/>
  <c r="AB20" i="137"/>
  <c r="AC20" i="137"/>
  <c r="AD20" i="137"/>
  <c r="AE20" i="137"/>
  <c r="F20" i="137"/>
  <c r="G20" i="137"/>
  <c r="I20" i="137"/>
  <c r="J20" i="137"/>
  <c r="F14" i="137"/>
  <c r="G14" i="137"/>
  <c r="I14" i="137"/>
  <c r="J14" i="137"/>
  <c r="K20" i="137"/>
  <c r="K14" i="137"/>
  <c r="H14" i="139"/>
  <c r="I14" i="139"/>
  <c r="J14" i="139"/>
  <c r="K14" i="139"/>
  <c r="L14" i="139"/>
  <c r="M14" i="139"/>
  <c r="N14" i="139"/>
  <c r="O14" i="139"/>
  <c r="P14" i="139"/>
  <c r="Q14" i="139"/>
  <c r="R14" i="139"/>
  <c r="S14" i="139"/>
  <c r="T14" i="139"/>
  <c r="U14" i="139"/>
  <c r="W14" i="139"/>
  <c r="X14" i="139"/>
  <c r="Y14" i="139"/>
  <c r="Z14" i="139"/>
  <c r="AA14" i="139"/>
  <c r="H22" i="139"/>
  <c r="I22" i="139"/>
  <c r="J22" i="139"/>
  <c r="K22" i="139"/>
  <c r="L22" i="139"/>
  <c r="M22" i="139"/>
  <c r="N22" i="139"/>
  <c r="O22" i="139"/>
  <c r="P22" i="139"/>
  <c r="Q22" i="139"/>
  <c r="R22" i="139"/>
  <c r="S22" i="139"/>
  <c r="T22" i="139"/>
  <c r="U22" i="139"/>
  <c r="W22" i="139"/>
  <c r="X22" i="139"/>
  <c r="Y22" i="139"/>
  <c r="Z22" i="139"/>
  <c r="AA22" i="139"/>
  <c r="AA23" i="139" s="1"/>
  <c r="G23" i="140"/>
  <c r="G9" i="140"/>
  <c r="G22" i="139"/>
  <c r="G14" i="139"/>
  <c r="G56" i="138"/>
  <c r="G44" i="138"/>
  <c r="G25" i="138"/>
  <c r="G16" i="138"/>
  <c r="G26" i="138" s="1"/>
  <c r="V10" i="137"/>
  <c r="W10" i="137"/>
  <c r="X10" i="137"/>
  <c r="Y10" i="137"/>
  <c r="Y9" i="137" s="1"/>
  <c r="Y8" i="137" s="1"/>
  <c r="AA10" i="137"/>
  <c r="AB10" i="137"/>
  <c r="AC10" i="137"/>
  <c r="V14" i="137"/>
  <c r="W14" i="137"/>
  <c r="X14" i="137"/>
  <c r="AA14" i="137"/>
  <c r="AB14" i="137"/>
  <c r="AC14" i="137"/>
  <c r="V16" i="137"/>
  <c r="W16" i="137"/>
  <c r="X16" i="137"/>
  <c r="AA16" i="137"/>
  <c r="AB16" i="137"/>
  <c r="AC16" i="137"/>
  <c r="V23" i="137"/>
  <c r="V22" i="137" s="1"/>
  <c r="W23" i="137"/>
  <c r="W22" i="137" s="1"/>
  <c r="X23" i="137"/>
  <c r="X22" i="137" s="1"/>
  <c r="Y23" i="137"/>
  <c r="Y22" i="137" s="1"/>
  <c r="AA23" i="137"/>
  <c r="AA22" i="137" s="1"/>
  <c r="AB23" i="137"/>
  <c r="AB22" i="137" s="1"/>
  <c r="AC23" i="137"/>
  <c r="AC22" i="137" s="1"/>
  <c r="V28" i="137"/>
  <c r="V31" i="137" s="1"/>
  <c r="W28" i="137"/>
  <c r="W31" i="137" s="1"/>
  <c r="X28" i="137"/>
  <c r="X31" i="137" s="1"/>
  <c r="Y28" i="137"/>
  <c r="Y31" i="137" s="1"/>
  <c r="AA28" i="137"/>
  <c r="AA31" i="137" s="1"/>
  <c r="AB28" i="137"/>
  <c r="AB31" i="137" s="1"/>
  <c r="AC28" i="137"/>
  <c r="AC31" i="137" s="1"/>
  <c r="V33" i="137"/>
  <c r="W33" i="137"/>
  <c r="X33" i="137"/>
  <c r="Y33" i="137"/>
  <c r="AA33" i="137"/>
  <c r="AB33" i="137"/>
  <c r="AC33" i="137"/>
  <c r="AE59" i="137"/>
  <c r="AD59" i="137"/>
  <c r="AC59" i="137"/>
  <c r="T59" i="137"/>
  <c r="S59" i="137"/>
  <c r="R59" i="137"/>
  <c r="Q59" i="137"/>
  <c r="P59" i="137"/>
  <c r="O59" i="137"/>
  <c r="N59" i="137"/>
  <c r="M59" i="137"/>
  <c r="L59" i="137"/>
  <c r="AE33" i="137"/>
  <c r="AD33" i="137"/>
  <c r="U33" i="137"/>
  <c r="T33" i="137"/>
  <c r="S33" i="137"/>
  <c r="R33" i="137"/>
  <c r="Q33" i="137"/>
  <c r="P33" i="137"/>
  <c r="O33" i="137"/>
  <c r="N33" i="137"/>
  <c r="M33" i="137"/>
  <c r="L33" i="137"/>
  <c r="K33" i="137"/>
  <c r="J33" i="137"/>
  <c r="I33" i="137"/>
  <c r="F33" i="137"/>
  <c r="AE28" i="137"/>
  <c r="AE31" i="137" s="1"/>
  <c r="AD28" i="137"/>
  <c r="AD31" i="137" s="1"/>
  <c r="U28" i="137"/>
  <c r="U31" i="137" s="1"/>
  <c r="T28" i="137"/>
  <c r="T31" i="137" s="1"/>
  <c r="S28" i="137"/>
  <c r="S31" i="137" s="1"/>
  <c r="R28" i="137"/>
  <c r="R31" i="137" s="1"/>
  <c r="Q28" i="137"/>
  <c r="Q31" i="137" s="1"/>
  <c r="P28" i="137"/>
  <c r="P31" i="137" s="1"/>
  <c r="O28" i="137"/>
  <c r="O31" i="137" s="1"/>
  <c r="N28" i="137"/>
  <c r="N31" i="137" s="1"/>
  <c r="M28" i="137"/>
  <c r="M31" i="137" s="1"/>
  <c r="L28" i="137"/>
  <c r="L31" i="137" s="1"/>
  <c r="K28" i="137"/>
  <c r="K31" i="137" s="1"/>
  <c r="J28" i="137"/>
  <c r="J31" i="137" s="1"/>
  <c r="I28" i="137"/>
  <c r="I31" i="137" s="1"/>
  <c r="G28" i="137"/>
  <c r="G31" i="137" s="1"/>
  <c r="F28" i="137"/>
  <c r="F31" i="137" s="1"/>
  <c r="AE23" i="137"/>
  <c r="AE22" i="137" s="1"/>
  <c r="AD23" i="137"/>
  <c r="AD22" i="137" s="1"/>
  <c r="U23" i="137"/>
  <c r="U22" i="137" s="1"/>
  <c r="T23" i="137"/>
  <c r="T22" i="137" s="1"/>
  <c r="S23" i="137"/>
  <c r="S22" i="137" s="1"/>
  <c r="R23" i="137"/>
  <c r="R22" i="137" s="1"/>
  <c r="Q23" i="137"/>
  <c r="Q22" i="137" s="1"/>
  <c r="P23" i="137"/>
  <c r="P22" i="137" s="1"/>
  <c r="O23" i="137"/>
  <c r="O22" i="137" s="1"/>
  <c r="N23" i="137"/>
  <c r="N22" i="137" s="1"/>
  <c r="M23" i="137"/>
  <c r="M22" i="137" s="1"/>
  <c r="L23" i="137"/>
  <c r="L22" i="137" s="1"/>
  <c r="K23" i="137"/>
  <c r="K22" i="137" s="1"/>
  <c r="J23" i="137"/>
  <c r="J22" i="137" s="1"/>
  <c r="I23" i="137"/>
  <c r="G23" i="137"/>
  <c r="G22" i="137" s="1"/>
  <c r="F23" i="137"/>
  <c r="F22" i="137" s="1"/>
  <c r="AE16" i="137"/>
  <c r="AD16" i="137"/>
  <c r="U16" i="137"/>
  <c r="T16" i="137"/>
  <c r="S16" i="137"/>
  <c r="R16" i="137"/>
  <c r="Q16" i="137"/>
  <c r="P16" i="137"/>
  <c r="O16" i="137"/>
  <c r="N16" i="137"/>
  <c r="M16" i="137"/>
  <c r="L16" i="137"/>
  <c r="K16" i="137"/>
  <c r="J16" i="137"/>
  <c r="I16" i="137"/>
  <c r="G16" i="137"/>
  <c r="F16" i="137"/>
  <c r="AE14" i="137"/>
  <c r="AD14" i="137"/>
  <c r="U14" i="137"/>
  <c r="T14" i="137"/>
  <c r="S14" i="137"/>
  <c r="R14" i="137"/>
  <c r="Q14" i="137"/>
  <c r="P14" i="137"/>
  <c r="O14" i="137"/>
  <c r="N14" i="137"/>
  <c r="M14" i="137"/>
  <c r="L14" i="137"/>
  <c r="AE10" i="137"/>
  <c r="AD10" i="137"/>
  <c r="U10" i="137"/>
  <c r="T10" i="137"/>
  <c r="S10" i="137"/>
  <c r="R10" i="137"/>
  <c r="Q10" i="137"/>
  <c r="P10" i="137"/>
  <c r="O10" i="137"/>
  <c r="N10" i="137"/>
  <c r="M10" i="137"/>
  <c r="L10" i="137"/>
  <c r="K10" i="137"/>
  <c r="J10" i="137"/>
  <c r="I10" i="137"/>
  <c r="G10" i="137"/>
  <c r="F10" i="137"/>
  <c r="T23" i="139" l="1"/>
  <c r="S23" i="139"/>
  <c r="X23" i="139"/>
  <c r="O23" i="139"/>
  <c r="F9" i="137"/>
  <c r="F8" i="137" s="1"/>
  <c r="G9" i="137"/>
  <c r="G8" i="137" s="1"/>
  <c r="G27" i="137" s="1"/>
  <c r="G32" i="137" s="1"/>
  <c r="G36" i="137" s="1"/>
  <c r="P9" i="137"/>
  <c r="P8" i="137" s="1"/>
  <c r="J10" i="141"/>
  <c r="O10" i="141"/>
  <c r="AB9" i="137"/>
  <c r="AB8" i="137" s="1"/>
  <c r="L23" i="139"/>
  <c r="K23" i="139"/>
  <c r="K10" i="141"/>
  <c r="K9" i="137"/>
  <c r="K8" i="137" s="1"/>
  <c r="X10" i="141"/>
  <c r="X11" i="141" s="1"/>
  <c r="Y23" i="139"/>
  <c r="P23" i="139"/>
  <c r="H23" i="139"/>
  <c r="L9" i="137"/>
  <c r="L8" i="137" s="1"/>
  <c r="R9" i="137"/>
  <c r="R8" i="137" s="1"/>
  <c r="R27" i="137" s="1"/>
  <c r="R32" i="137" s="1"/>
  <c r="R36" i="137" s="1"/>
  <c r="AD9" i="137"/>
  <c r="AD8" i="137" s="1"/>
  <c r="AD27" i="137" s="1"/>
  <c r="AD32" i="137" s="1"/>
  <c r="AD36" i="137" s="1"/>
  <c r="H10" i="141"/>
  <c r="H11" i="141" s="1"/>
  <c r="L10" i="141"/>
  <c r="L11" i="141" s="1"/>
  <c r="P10" i="141"/>
  <c r="P11" i="141" s="1"/>
  <c r="T10" i="141"/>
  <c r="Y10" i="141"/>
  <c r="N10" i="141"/>
  <c r="R10" i="141"/>
  <c r="R11" i="141" s="1"/>
  <c r="V10" i="141"/>
  <c r="V11" i="141" s="1"/>
  <c r="AA10" i="141"/>
  <c r="AA11" i="141" s="1"/>
  <c r="J60" i="137"/>
  <c r="G57" i="138"/>
  <c r="I10" i="141"/>
  <c r="M10" i="141"/>
  <c r="M11" i="141" s="1"/>
  <c r="Q10" i="141"/>
  <c r="Q11" i="141" s="1"/>
  <c r="U10" i="141"/>
  <c r="U11" i="141" s="1"/>
  <c r="Z10" i="141"/>
  <c r="Z11" i="141" s="1"/>
  <c r="S11" i="141"/>
  <c r="J9" i="137"/>
  <c r="J8" i="137" s="1"/>
  <c r="J27" i="137" s="1"/>
  <c r="J32" i="137" s="1"/>
  <c r="J36" i="137" s="1"/>
  <c r="N9" i="137"/>
  <c r="N8" i="137" s="1"/>
  <c r="N27" i="137" s="1"/>
  <c r="N32" i="137" s="1"/>
  <c r="N36" i="137" s="1"/>
  <c r="T9" i="137"/>
  <c r="T8" i="137" s="1"/>
  <c r="T27" i="137" s="1"/>
  <c r="T32" i="137" s="1"/>
  <c r="T36" i="137" s="1"/>
  <c r="AB27" i="137"/>
  <c r="AB32" i="137" s="1"/>
  <c r="AB36" i="137" s="1"/>
  <c r="G23" i="139"/>
  <c r="O9" i="137"/>
  <c r="O8" i="137" s="1"/>
  <c r="O27" i="137" s="1"/>
  <c r="O32" i="137" s="1"/>
  <c r="O36" i="137" s="1"/>
  <c r="S9" i="137"/>
  <c r="S8" i="137" s="1"/>
  <c r="S27" i="137" s="1"/>
  <c r="S32" i="137" s="1"/>
  <c r="S36" i="137" s="1"/>
  <c r="M9" i="137"/>
  <c r="M8" i="137" s="1"/>
  <c r="W23" i="139"/>
  <c r="R23" i="139"/>
  <c r="N23" i="139"/>
  <c r="J23" i="139"/>
  <c r="Z23" i="139"/>
  <c r="U23" i="139"/>
  <c r="Q23" i="139"/>
  <c r="M23" i="139"/>
  <c r="I23" i="139"/>
  <c r="Y11" i="141"/>
  <c r="T11" i="141"/>
  <c r="K11" i="141"/>
  <c r="O11" i="141"/>
  <c r="G8" i="141"/>
  <c r="G11" i="141" s="1"/>
  <c r="I11" i="141"/>
  <c r="J11" i="141"/>
  <c r="N11" i="141"/>
  <c r="Q9" i="137"/>
  <c r="Q8" i="137" s="1"/>
  <c r="Q27" i="137" s="1"/>
  <c r="Q32" i="137" s="1"/>
  <c r="Q36" i="137" s="1"/>
  <c r="U9" i="137"/>
  <c r="U8" i="137" s="1"/>
  <c r="U27" i="137" s="1"/>
  <c r="U32" i="137" s="1"/>
  <c r="U36" i="137" s="1"/>
  <c r="M27" i="137"/>
  <c r="M32" i="137" s="1"/>
  <c r="M36" i="137" s="1"/>
  <c r="AA9" i="137"/>
  <c r="AA8" i="137" s="1"/>
  <c r="AA27" i="137" s="1"/>
  <c r="AA32" i="137" s="1"/>
  <c r="AA36" i="137" s="1"/>
  <c r="V9" i="137"/>
  <c r="V8" i="137" s="1"/>
  <c r="V27" i="137" s="1"/>
  <c r="V32" i="137" s="1"/>
  <c r="V36" i="137" s="1"/>
  <c r="K27" i="137"/>
  <c r="K32" i="137" s="1"/>
  <c r="K36" i="137" s="1"/>
  <c r="L27" i="137"/>
  <c r="L32" i="137" s="1"/>
  <c r="L36" i="137" s="1"/>
  <c r="AE9" i="137"/>
  <c r="AE8" i="137" s="1"/>
  <c r="AE27" i="137" s="1"/>
  <c r="AE32" i="137" s="1"/>
  <c r="AE36" i="137" s="1"/>
  <c r="I9" i="137"/>
  <c r="I8" i="137" s="1"/>
  <c r="AC9" i="137"/>
  <c r="AC8" i="137" s="1"/>
  <c r="AC27" i="137" s="1"/>
  <c r="AC32" i="137" s="1"/>
  <c r="AC36" i="137" s="1"/>
  <c r="X9" i="137"/>
  <c r="X8" i="137" s="1"/>
  <c r="X27" i="137" s="1"/>
  <c r="X32" i="137" s="1"/>
  <c r="X36" i="137" s="1"/>
  <c r="Y27" i="137"/>
  <c r="Y32" i="137" s="1"/>
  <c r="Y36" i="137" s="1"/>
  <c r="P27" i="137"/>
  <c r="P32" i="137" s="1"/>
  <c r="P36" i="137" s="1"/>
  <c r="I22" i="137"/>
  <c r="F27" i="137"/>
  <c r="F32" i="137" s="1"/>
  <c r="W9" i="137"/>
  <c r="W8" i="137" s="1"/>
  <c r="W27" i="137" s="1"/>
  <c r="W32" i="137" s="1"/>
  <c r="W36" i="137" s="1"/>
  <c r="I27" i="137" l="1"/>
  <c r="I32" i="137" s="1"/>
  <c r="I36" i="137" s="1"/>
  <c r="F36" i="137"/>
  <c r="Y14" i="135" l="1"/>
  <c r="X11" i="135"/>
  <c r="AG11" i="135"/>
  <c r="AI10" i="135"/>
  <c r="AI9" i="135"/>
  <c r="AI11" i="135" s="1"/>
  <c r="R11" i="135"/>
  <c r="S11" i="135"/>
  <c r="T11" i="135"/>
  <c r="U11" i="135"/>
  <c r="V11" i="135"/>
  <c r="W11" i="135"/>
  <c r="Y11" i="135"/>
  <c r="Z11" i="135"/>
  <c r="Z15" i="135" s="1"/>
  <c r="Z16" i="135" s="1"/>
  <c r="AC11" i="135"/>
  <c r="AD11" i="135"/>
  <c r="AE11" i="135"/>
  <c r="AE15" i="135" s="1"/>
  <c r="AE16" i="135" s="1"/>
  <c r="AF11" i="135"/>
  <c r="R14" i="135"/>
  <c r="S14" i="135"/>
  <c r="T14" i="135"/>
  <c r="U14" i="135"/>
  <c r="V14" i="135"/>
  <c r="V15" i="135" s="1"/>
  <c r="V16" i="135" s="1"/>
  <c r="W14" i="135"/>
  <c r="X14" i="135"/>
  <c r="AB14" i="135"/>
  <c r="AC14" i="135"/>
  <c r="AD14" i="135"/>
  <c r="AE14" i="135"/>
  <c r="AF14" i="135"/>
  <c r="AG14" i="135"/>
  <c r="AG15" i="135" s="1"/>
  <c r="AG16" i="135" s="1"/>
  <c r="AH14" i="135"/>
  <c r="Q14" i="135"/>
  <c r="P14" i="135"/>
  <c r="O14" i="135"/>
  <c r="N14" i="135"/>
  <c r="M14" i="135"/>
  <c r="L14" i="135"/>
  <c r="I14" i="135"/>
  <c r="AI13" i="135"/>
  <c r="AI12" i="135"/>
  <c r="AH11" i="135"/>
  <c r="Q11" i="135"/>
  <c r="P11" i="135"/>
  <c r="O11" i="135"/>
  <c r="N11" i="135"/>
  <c r="M11" i="135"/>
  <c r="L11" i="135"/>
  <c r="I11" i="135"/>
  <c r="I19" i="134"/>
  <c r="I22" i="134" s="1"/>
  <c r="I14" i="134"/>
  <c r="I12" i="134"/>
  <c r="Y15" i="135" l="1"/>
  <c r="Y16" i="135" s="1"/>
  <c r="AC15" i="135"/>
  <c r="AC16" i="135" s="1"/>
  <c r="R15" i="135"/>
  <c r="R16" i="135" s="1"/>
  <c r="U15" i="135"/>
  <c r="U16" i="135" s="1"/>
  <c r="I15" i="134"/>
  <c r="X15" i="135"/>
  <c r="X16" i="135" s="1"/>
  <c r="M15" i="135"/>
  <c r="M16" i="135" s="1"/>
  <c r="I15" i="135"/>
  <c r="I16" i="135" s="1"/>
  <c r="N15" i="135"/>
  <c r="N16" i="135" s="1"/>
  <c r="AI14" i="135"/>
  <c r="AI15" i="135" s="1"/>
  <c r="AI16" i="135" s="1"/>
  <c r="L15" i="135"/>
  <c r="L16" i="135" s="1"/>
  <c r="P15" i="135"/>
  <c r="P16" i="135" s="1"/>
  <c r="I23" i="134"/>
  <c r="AD15" i="135"/>
  <c r="AD16" i="135" s="1"/>
  <c r="O15" i="135"/>
  <c r="O16" i="135" s="1"/>
  <c r="W15" i="135"/>
  <c r="W16" i="135" s="1"/>
  <c r="S15" i="135"/>
  <c r="S16" i="135" s="1"/>
  <c r="AF15" i="135"/>
  <c r="AF16" i="135" s="1"/>
  <c r="AB15" i="135"/>
  <c r="AB16" i="135" s="1"/>
  <c r="J15" i="135"/>
  <c r="J16" i="135" s="1"/>
  <c r="AH15" i="135"/>
  <c r="AH16" i="135" s="1"/>
  <c r="T15" i="135"/>
  <c r="T16" i="135" s="1"/>
  <c r="Q15" i="135"/>
  <c r="Q16" i="135" s="1"/>
  <c r="Q36" i="133" l="1"/>
  <c r="R36" i="133"/>
  <c r="S36" i="133"/>
  <c r="T36" i="133"/>
  <c r="V36" i="133"/>
  <c r="Q45" i="133"/>
  <c r="R45" i="133"/>
  <c r="S45" i="133"/>
  <c r="T45" i="133"/>
  <c r="V45" i="133"/>
  <c r="Z45" i="133"/>
  <c r="Y45" i="133"/>
  <c r="X45" i="133"/>
  <c r="W45" i="133"/>
  <c r="P45" i="133"/>
  <c r="O45" i="133"/>
  <c r="N45" i="133"/>
  <c r="M45" i="133"/>
  <c r="L45" i="133"/>
  <c r="K45" i="133"/>
  <c r="J45" i="133"/>
  <c r="I45" i="133"/>
  <c r="H45" i="133"/>
  <c r="G45" i="133"/>
  <c r="F45" i="133"/>
  <c r="AA44" i="133"/>
  <c r="AA43" i="133"/>
  <c r="AA42" i="133"/>
  <c r="AA41" i="133"/>
  <c r="AA40" i="133"/>
  <c r="Z36" i="133"/>
  <c r="Y36" i="133"/>
  <c r="Y46" i="133" s="1"/>
  <c r="Y47" i="133" s="1"/>
  <c r="X36" i="133"/>
  <c r="W36" i="133"/>
  <c r="W46" i="133" s="1"/>
  <c r="W47" i="133" s="1"/>
  <c r="P36" i="133"/>
  <c r="O36" i="133"/>
  <c r="O46" i="133" s="1"/>
  <c r="O47" i="133" s="1"/>
  <c r="N36" i="133"/>
  <c r="N46" i="133" s="1"/>
  <c r="N47" i="133" s="1"/>
  <c r="M36" i="133"/>
  <c r="L36" i="133"/>
  <c r="K36" i="133"/>
  <c r="K46" i="133" s="1"/>
  <c r="K47" i="133" s="1"/>
  <c r="J36" i="133"/>
  <c r="I36" i="133"/>
  <c r="I46" i="133" s="1"/>
  <c r="I47" i="133" s="1"/>
  <c r="H36" i="133"/>
  <c r="G36" i="133"/>
  <c r="G46" i="133" s="1"/>
  <c r="G47" i="133" s="1"/>
  <c r="F46" i="133"/>
  <c r="AA31" i="133"/>
  <c r="AA27" i="133"/>
  <c r="E22" i="133"/>
  <c r="E16" i="133"/>
  <c r="R46" i="133" l="1"/>
  <c r="R47" i="133" s="1"/>
  <c r="M46" i="133"/>
  <c r="M47" i="133" s="1"/>
  <c r="V46" i="133"/>
  <c r="V47" i="133" s="1"/>
  <c r="J46" i="133"/>
  <c r="J47" i="133" s="1"/>
  <c r="X46" i="133"/>
  <c r="X47" i="133" s="1"/>
  <c r="Q46" i="133"/>
  <c r="Q47" i="133" s="1"/>
  <c r="E23" i="133"/>
  <c r="E47" i="133" s="1"/>
  <c r="T46" i="133"/>
  <c r="T47" i="133" s="1"/>
  <c r="H46" i="133"/>
  <c r="H47" i="133" s="1"/>
  <c r="L46" i="133"/>
  <c r="L47" i="133" s="1"/>
  <c r="P46" i="133"/>
  <c r="P47" i="133" s="1"/>
  <c r="Z46" i="133"/>
  <c r="Z47" i="133" s="1"/>
  <c r="S46" i="133"/>
  <c r="S47" i="133" s="1"/>
  <c r="AA45" i="133"/>
  <c r="F47" i="133"/>
  <c r="AA36" i="133"/>
  <c r="AA47" i="133" l="1"/>
  <c r="AA46" i="133"/>
  <c r="H34" i="36"/>
  <c r="H44" i="36" s="1"/>
  <c r="H45" i="36" s="1"/>
  <c r="L34" i="36"/>
  <c r="L44" i="36" s="1"/>
  <c r="I34" i="36"/>
  <c r="I44" i="36" s="1"/>
  <c r="M33" i="36"/>
  <c r="M32" i="36"/>
  <c r="M31" i="36"/>
  <c r="M30" i="36"/>
  <c r="M29" i="36"/>
  <c r="M28" i="36"/>
  <c r="M27" i="36"/>
  <c r="M26" i="36"/>
  <c r="G12" i="9"/>
  <c r="F12" i="9"/>
  <c r="I45" i="36" l="1"/>
  <c r="L45" i="36"/>
  <c r="M34" i="36"/>
  <c r="M44" i="36" s="1"/>
  <c r="M45" i="36" s="1"/>
  <c r="H46" i="36" s="1"/>
  <c r="I46" i="36" l="1"/>
  <c r="K46" i="36"/>
  <c r="J46" i="36"/>
  <c r="M46" i="36" l="1"/>
  <c r="L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9" authorId="0" shapeId="0" xr:uid="{00000000-0006-0000-0800-000001000000}">
      <text>
        <r>
          <rPr>
            <b/>
            <sz val="9"/>
            <color indexed="81"/>
            <rFont val="ＭＳ Ｐゴシック"/>
            <family val="3"/>
            <charset val="128"/>
          </rPr>
          <t>SPCの最終的な払込資本金の額をマイナスで入力してください。</t>
        </r>
      </text>
    </comment>
  </commentList>
</comments>
</file>

<file path=xl/sharedStrings.xml><?xml version="1.0" encoding="utf-8"?>
<sst xmlns="http://schemas.openxmlformats.org/spreadsheetml/2006/main" count="1477" uniqueCount="831">
  <si>
    <t>１．SPC</t>
    <phoneticPr fontId="27"/>
  </si>
  <si>
    <t>提案書提出資料　一覧</t>
    <rPh sb="0" eb="3">
      <t>テイアンショ</t>
    </rPh>
    <rPh sb="3" eb="5">
      <t>テイシュツ</t>
    </rPh>
    <rPh sb="5" eb="7">
      <t>シリョウ</t>
    </rPh>
    <rPh sb="8" eb="10">
      <t>イチラン</t>
    </rPh>
    <phoneticPr fontId="27"/>
  </si>
  <si>
    <t>NO.</t>
    <phoneticPr fontId="27"/>
  </si>
  <si>
    <t>様式NO.</t>
    <rPh sb="0" eb="2">
      <t>ヨウシキ</t>
    </rPh>
    <phoneticPr fontId="27"/>
  </si>
  <si>
    <t>名称</t>
    <rPh sb="0" eb="2">
      <t>メイショウ</t>
    </rPh>
    <phoneticPr fontId="27"/>
  </si>
  <si>
    <t>フォーム</t>
    <phoneticPr fontId="27"/>
  </si>
  <si>
    <t>WORD</t>
    <phoneticPr fontId="27"/>
  </si>
  <si>
    <t>EXCEL</t>
    <phoneticPr fontId="27"/>
  </si>
  <si>
    <t>様式第1号</t>
    <phoneticPr fontId="27"/>
  </si>
  <si>
    <t>入札説明書等に関する質問書</t>
    <phoneticPr fontId="27"/>
  </si>
  <si>
    <t>△</t>
    <phoneticPr fontId="27"/>
  </si>
  <si>
    <t>○</t>
    <phoneticPr fontId="27"/>
  </si>
  <si>
    <t>参加表明書</t>
    <phoneticPr fontId="27"/>
  </si>
  <si>
    <t>構成員及び協力企業一覧表</t>
    <phoneticPr fontId="27"/>
  </si>
  <si>
    <t>予定する建設事業者の構成</t>
    <phoneticPr fontId="27"/>
  </si>
  <si>
    <t>委任状（代表企業）</t>
    <phoneticPr fontId="27"/>
  </si>
  <si>
    <t>委任状（代理人）</t>
    <phoneticPr fontId="27"/>
  </si>
  <si>
    <t>各業務を担当する者の要件を証明する書類　　※表紙</t>
    <phoneticPr fontId="27"/>
  </si>
  <si>
    <t>入札辞退届</t>
    <phoneticPr fontId="27"/>
  </si>
  <si>
    <t>対面的対話への参加申込書</t>
    <phoneticPr fontId="27"/>
  </si>
  <si>
    <t>対面的対話における確認事項</t>
    <phoneticPr fontId="27"/>
  </si>
  <si>
    <t>様式第12号</t>
    <phoneticPr fontId="27"/>
  </si>
  <si>
    <t>要求水準に関する誓約書</t>
    <phoneticPr fontId="27"/>
  </si>
  <si>
    <t>入札書</t>
    <phoneticPr fontId="27"/>
  </si>
  <si>
    <t>○</t>
    <phoneticPr fontId="27"/>
  </si>
  <si>
    <t>※ フォームの△は説明書きがあることを示す。○は様式自体を示す。</t>
    <rPh sb="9" eb="11">
      <t>セツメイ</t>
    </rPh>
    <rPh sb="11" eb="12">
      <t>ガ</t>
    </rPh>
    <rPh sb="19" eb="20">
      <t>シメ</t>
    </rPh>
    <rPh sb="24" eb="26">
      <t>ヨウシキ</t>
    </rPh>
    <rPh sb="26" eb="28">
      <t>ジタイ</t>
    </rPh>
    <rPh sb="29" eb="30">
      <t>シメ</t>
    </rPh>
    <phoneticPr fontId="27"/>
  </si>
  <si>
    <t>１．対面的対話における確認事項</t>
    <rPh sb="2" eb="5">
      <t>タイメンテキ</t>
    </rPh>
    <rPh sb="5" eb="7">
      <t>タイワ</t>
    </rPh>
    <rPh sb="11" eb="13">
      <t>カクニン</t>
    </rPh>
    <rPh sb="13" eb="15">
      <t>ジコウ</t>
    </rPh>
    <phoneticPr fontId="27"/>
  </si>
  <si>
    <t>No.</t>
    <phoneticPr fontId="27"/>
  </si>
  <si>
    <t>書類名</t>
    <rPh sb="0" eb="2">
      <t>ショルイ</t>
    </rPh>
    <rPh sb="2" eb="3">
      <t>メイ</t>
    </rPh>
    <phoneticPr fontId="27"/>
  </si>
  <si>
    <t>質問内容</t>
    <rPh sb="0" eb="2">
      <t>シツモン</t>
    </rPh>
    <rPh sb="2" eb="4">
      <t>ナイヨウ</t>
    </rPh>
    <phoneticPr fontId="27"/>
  </si>
  <si>
    <t>※1</t>
    <phoneticPr fontId="27"/>
  </si>
  <si>
    <t>※2</t>
    <phoneticPr fontId="27"/>
  </si>
  <si>
    <t>※3</t>
    <phoneticPr fontId="27"/>
  </si>
  <si>
    <t>１．変動費用</t>
    <rPh sb="2" eb="4">
      <t>ヘンドウ</t>
    </rPh>
    <rPh sb="4" eb="6">
      <t>ヒヨウ</t>
    </rPh>
    <phoneticPr fontId="27"/>
  </si>
  <si>
    <t>No.</t>
    <phoneticPr fontId="27"/>
  </si>
  <si>
    <t>出資者</t>
    <rPh sb="0" eb="2">
      <t>シュッシ</t>
    </rPh>
    <rPh sb="2" eb="3">
      <t>シャ</t>
    </rPh>
    <phoneticPr fontId="27"/>
  </si>
  <si>
    <t>出資金額</t>
    <rPh sb="0" eb="2">
      <t>シュッシ</t>
    </rPh>
    <rPh sb="2" eb="4">
      <t>キンガク</t>
    </rPh>
    <phoneticPr fontId="27"/>
  </si>
  <si>
    <t>出資比率</t>
    <rPh sb="0" eb="2">
      <t>シュッシ</t>
    </rPh>
    <rPh sb="2" eb="4">
      <t>ヒリツ</t>
    </rPh>
    <phoneticPr fontId="14"/>
  </si>
  <si>
    <t>出資者名</t>
    <rPh sb="0" eb="2">
      <t>シュッシ</t>
    </rPh>
    <rPh sb="2" eb="3">
      <t>シャ</t>
    </rPh>
    <rPh sb="3" eb="4">
      <t>メイ</t>
    </rPh>
    <phoneticPr fontId="27"/>
  </si>
  <si>
    <t>役割</t>
    <rPh sb="0" eb="2">
      <t>ヤクワリ</t>
    </rPh>
    <phoneticPr fontId="27"/>
  </si>
  <si>
    <t>（単位：円）</t>
    <rPh sb="1" eb="3">
      <t>タンイ</t>
    </rPh>
    <rPh sb="4" eb="5">
      <t>エン</t>
    </rPh>
    <phoneticPr fontId="27"/>
  </si>
  <si>
    <t>（単位：％）</t>
    <rPh sb="1" eb="3">
      <t>タンイ</t>
    </rPh>
    <phoneticPr fontId="14"/>
  </si>
  <si>
    <t>代表企業</t>
    <rPh sb="0" eb="2">
      <t>ダイヒョウ</t>
    </rPh>
    <rPh sb="2" eb="4">
      <t>キギョウ</t>
    </rPh>
    <phoneticPr fontId="27"/>
  </si>
  <si>
    <t>［　　　　　　　　　　］を行う者</t>
    <rPh sb="13" eb="14">
      <t>オコナ</t>
    </rPh>
    <rPh sb="15" eb="16">
      <t>モノ</t>
    </rPh>
    <phoneticPr fontId="27"/>
  </si>
  <si>
    <t>構成員</t>
    <rPh sb="0" eb="3">
      <t>コウセイイン</t>
    </rPh>
    <phoneticPr fontId="27"/>
  </si>
  <si>
    <t>入札参加者の構成員は必ず出資者とすること。</t>
    <rPh sb="0" eb="2">
      <t>ニュウサツ</t>
    </rPh>
    <rPh sb="2" eb="4">
      <t>サンカ</t>
    </rPh>
    <rPh sb="4" eb="5">
      <t>シャ</t>
    </rPh>
    <rPh sb="6" eb="8">
      <t>コウセイ</t>
    </rPh>
    <rPh sb="8" eb="9">
      <t>イン</t>
    </rPh>
    <rPh sb="10" eb="11">
      <t>カナラ</t>
    </rPh>
    <rPh sb="12" eb="14">
      <t>シュッシ</t>
    </rPh>
    <rPh sb="14" eb="15">
      <t>シャ</t>
    </rPh>
    <phoneticPr fontId="27"/>
  </si>
  <si>
    <t>SPCの損益計算書</t>
    <rPh sb="4" eb="6">
      <t>ソンエキ</t>
    </rPh>
    <rPh sb="6" eb="8">
      <t>ケイサン</t>
    </rPh>
    <rPh sb="8" eb="9">
      <t>ショ</t>
    </rPh>
    <phoneticPr fontId="27"/>
  </si>
  <si>
    <t>合　計</t>
    <rPh sb="0" eb="1">
      <t>ゴウ</t>
    </rPh>
    <rPh sb="2" eb="3">
      <t>ケイ</t>
    </rPh>
    <phoneticPr fontId="27"/>
  </si>
  <si>
    <t>営業収入</t>
    <rPh sb="0" eb="2">
      <t>エイギョウ</t>
    </rPh>
    <rPh sb="2" eb="4">
      <t>シュウニュウ</t>
    </rPh>
    <phoneticPr fontId="27"/>
  </si>
  <si>
    <t>・</t>
    <phoneticPr fontId="27"/>
  </si>
  <si>
    <t>②</t>
    <phoneticPr fontId="27"/>
  </si>
  <si>
    <t>営業費用</t>
    <phoneticPr fontId="27"/>
  </si>
  <si>
    <t>資金運用収入</t>
    <rPh sb="0" eb="2">
      <t>シキン</t>
    </rPh>
    <rPh sb="2" eb="4">
      <t>ウンヨウ</t>
    </rPh>
    <rPh sb="4" eb="6">
      <t>シュウニュウ</t>
    </rPh>
    <phoneticPr fontId="27"/>
  </si>
  <si>
    <t>税引前当期利益（＝③＋⑥）</t>
    <rPh sb="0" eb="2">
      <t>ゼイビ</t>
    </rPh>
    <rPh sb="2" eb="3">
      <t>マエ</t>
    </rPh>
    <phoneticPr fontId="27"/>
  </si>
  <si>
    <t>法人税等</t>
    <rPh sb="3" eb="4">
      <t>ナド</t>
    </rPh>
    <phoneticPr fontId="27"/>
  </si>
  <si>
    <t>繰越欠損金</t>
    <rPh sb="0" eb="2">
      <t>クリコシ</t>
    </rPh>
    <rPh sb="2" eb="5">
      <t>ケッソンキン</t>
    </rPh>
    <phoneticPr fontId="27"/>
  </si>
  <si>
    <t>課税所得</t>
    <rPh sb="0" eb="2">
      <t>カゼイ</t>
    </rPh>
    <rPh sb="2" eb="4">
      <t>ショトク</t>
    </rPh>
    <phoneticPr fontId="27"/>
  </si>
  <si>
    <t>税引後当期利益（＝⑦－⑧）</t>
    <rPh sb="0" eb="2">
      <t>ゼイビ</t>
    </rPh>
    <rPh sb="2" eb="3">
      <t>ゴ</t>
    </rPh>
    <phoneticPr fontId="27"/>
  </si>
  <si>
    <t>SPCのキャッシュフロー表</t>
    <rPh sb="12" eb="13">
      <t>ヒョウ</t>
    </rPh>
    <phoneticPr fontId="27"/>
  </si>
  <si>
    <t>税引後当期利益</t>
    <rPh sb="0" eb="2">
      <t>ゼイビキ</t>
    </rPh>
    <rPh sb="2" eb="3">
      <t>ゴ</t>
    </rPh>
    <rPh sb="3" eb="5">
      <t>トウキ</t>
    </rPh>
    <rPh sb="5" eb="7">
      <t>リエキ</t>
    </rPh>
    <phoneticPr fontId="27"/>
  </si>
  <si>
    <t>出資金</t>
    <rPh sb="0" eb="3">
      <t>シュッシキン</t>
    </rPh>
    <phoneticPr fontId="27"/>
  </si>
  <si>
    <t>その他（　　　　）</t>
    <rPh sb="2" eb="3">
      <t>タ</t>
    </rPh>
    <phoneticPr fontId="27"/>
  </si>
  <si>
    <t>税引後当期損失</t>
    <rPh sb="0" eb="2">
      <t>ゼイビキ</t>
    </rPh>
    <rPh sb="2" eb="3">
      <t>ゴ</t>
    </rPh>
    <rPh sb="3" eb="5">
      <t>トウキ</t>
    </rPh>
    <rPh sb="5" eb="7">
      <t>ソンシツ</t>
    </rPh>
    <phoneticPr fontId="27"/>
  </si>
  <si>
    <t>配当前キャッシュフロー</t>
    <rPh sb="0" eb="2">
      <t>ハイトウ</t>
    </rPh>
    <rPh sb="2" eb="3">
      <t>マエ</t>
    </rPh>
    <phoneticPr fontId="27"/>
  </si>
  <si>
    <t>配当</t>
    <rPh sb="0" eb="2">
      <t>ハイトウ</t>
    </rPh>
    <phoneticPr fontId="27"/>
  </si>
  <si>
    <t>配当後キャッシュフロー（内部留保金）</t>
    <rPh sb="0" eb="2">
      <t>ハイトウ</t>
    </rPh>
    <rPh sb="2" eb="3">
      <t>ゴ</t>
    </rPh>
    <rPh sb="12" eb="14">
      <t>ナイブ</t>
    </rPh>
    <rPh sb="14" eb="17">
      <t>リュウホキン</t>
    </rPh>
    <phoneticPr fontId="27"/>
  </si>
  <si>
    <t>配当後キャッシュフロー（内部留保金）　　累計</t>
    <rPh sb="0" eb="2">
      <t>ハイトウ</t>
    </rPh>
    <rPh sb="2" eb="3">
      <t>ゴ</t>
    </rPh>
    <rPh sb="12" eb="14">
      <t>ナイブ</t>
    </rPh>
    <rPh sb="14" eb="17">
      <t>リュウホキン</t>
    </rPh>
    <rPh sb="20" eb="22">
      <t>ルイケイ</t>
    </rPh>
    <phoneticPr fontId="27"/>
  </si>
  <si>
    <t>様式集</t>
    <rPh sb="0" eb="1">
      <t>サマ</t>
    </rPh>
    <rPh sb="1" eb="2">
      <t>シキ</t>
    </rPh>
    <rPh sb="2" eb="3">
      <t>シュウ</t>
    </rPh>
    <phoneticPr fontId="63"/>
  </si>
  <si>
    <t>E-IRR（配当前キャッシュフローの出資金に対するIRR）</t>
    <rPh sb="6" eb="8">
      <t>ハイトウ</t>
    </rPh>
    <rPh sb="8" eb="9">
      <t>マエ</t>
    </rPh>
    <rPh sb="18" eb="21">
      <t>シュッシキン</t>
    </rPh>
    <rPh sb="22" eb="23">
      <t>タイ</t>
    </rPh>
    <phoneticPr fontId="27"/>
  </si>
  <si>
    <t>E-IRR算定キャッシュフロー</t>
    <rPh sb="5" eb="7">
      <t>サンテイ</t>
    </rPh>
    <phoneticPr fontId="27"/>
  </si>
  <si>
    <t>A3版・横（A4版に折込み）で作成すること。</t>
    <rPh sb="8" eb="9">
      <t>ハン</t>
    </rPh>
    <phoneticPr fontId="27"/>
  </si>
  <si>
    <t>内容・算定根拠</t>
    <rPh sb="0" eb="2">
      <t>ナイヨウ</t>
    </rPh>
    <rPh sb="3" eb="5">
      <t>サンテイ</t>
    </rPh>
    <rPh sb="5" eb="7">
      <t>コンキョ</t>
    </rPh>
    <phoneticPr fontId="27"/>
  </si>
  <si>
    <t>提案単価</t>
    <rPh sb="0" eb="2">
      <t>テイアン</t>
    </rPh>
    <rPh sb="2" eb="4">
      <t>タンカ</t>
    </rPh>
    <phoneticPr fontId="27"/>
  </si>
  <si>
    <t>必要に応じ費目を増やして記入すること。</t>
    <rPh sb="0" eb="2">
      <t>ヒツヨウ</t>
    </rPh>
    <rPh sb="3" eb="4">
      <t>オウ</t>
    </rPh>
    <rPh sb="5" eb="7">
      <t>ヒモク</t>
    </rPh>
    <rPh sb="8" eb="9">
      <t>フ</t>
    </rPh>
    <rPh sb="12" eb="14">
      <t>キニュウ</t>
    </rPh>
    <phoneticPr fontId="27"/>
  </si>
  <si>
    <t>費用（年平均）</t>
    <rPh sb="0" eb="1">
      <t>ヒ</t>
    </rPh>
    <rPh sb="1" eb="2">
      <t>ヨウ</t>
    </rPh>
    <rPh sb="3" eb="6">
      <t>ネンヘイキン</t>
    </rPh>
    <phoneticPr fontId="27"/>
  </si>
  <si>
    <t>(単位：円/年)</t>
    <rPh sb="1" eb="3">
      <t>タンイ</t>
    </rPh>
    <phoneticPr fontId="27"/>
  </si>
  <si>
    <t>a</t>
    <phoneticPr fontId="27"/>
  </si>
  <si>
    <t>要求水準書に対する質問</t>
    <rPh sb="0" eb="2">
      <t>ヨウキュウ</t>
    </rPh>
    <rPh sb="2" eb="4">
      <t>スイジュン</t>
    </rPh>
    <rPh sb="4" eb="5">
      <t>ショ</t>
    </rPh>
    <rPh sb="6" eb="7">
      <t>タイ</t>
    </rPh>
    <rPh sb="9" eb="11">
      <t>シツモン</t>
    </rPh>
    <phoneticPr fontId="27"/>
  </si>
  <si>
    <t>(単位：円)</t>
    <rPh sb="1" eb="3">
      <t>タンイ</t>
    </rPh>
    <phoneticPr fontId="27"/>
  </si>
  <si>
    <t>人件費</t>
    <rPh sb="0" eb="3">
      <t>ジンケンヒ</t>
    </rPh>
    <phoneticPr fontId="27"/>
  </si>
  <si>
    <t>その他費用</t>
    <rPh sb="2" eb="3">
      <t>タ</t>
    </rPh>
    <rPh sb="3" eb="5">
      <t>ヒヨウ</t>
    </rPh>
    <phoneticPr fontId="27"/>
  </si>
  <si>
    <t>事業収支計画</t>
    <rPh sb="0" eb="2">
      <t>ジギョウ</t>
    </rPh>
    <rPh sb="2" eb="4">
      <t>シュウシ</t>
    </rPh>
    <rPh sb="4" eb="6">
      <t>ケイカク</t>
    </rPh>
    <phoneticPr fontId="27"/>
  </si>
  <si>
    <t>処理量（計画値）</t>
    <rPh sb="0" eb="2">
      <t>ショリ</t>
    </rPh>
    <rPh sb="2" eb="3">
      <t>リョウ</t>
    </rPh>
    <rPh sb="4" eb="6">
      <t>ケイカク</t>
    </rPh>
    <rPh sb="6" eb="7">
      <t>アタイ</t>
    </rPh>
    <phoneticPr fontId="27"/>
  </si>
  <si>
    <t>ｔ/年</t>
    <rPh sb="2" eb="3">
      <t>ネン</t>
    </rPh>
    <phoneticPr fontId="27"/>
  </si>
  <si>
    <t>第2章</t>
    <rPh sb="0" eb="1">
      <t>ダイ</t>
    </rPh>
    <rPh sb="2" eb="3">
      <t>ショウ</t>
    </rPh>
    <phoneticPr fontId="27"/>
  </si>
  <si>
    <t>8</t>
    <phoneticPr fontId="27"/>
  </si>
  <si>
    <t>5</t>
    <phoneticPr fontId="27"/>
  </si>
  <si>
    <t>費目（補修費用）</t>
    <rPh sb="0" eb="1">
      <t>ヒ</t>
    </rPh>
    <rPh sb="1" eb="2">
      <t>メ</t>
    </rPh>
    <rPh sb="3" eb="5">
      <t>ホシュウ</t>
    </rPh>
    <rPh sb="5" eb="7">
      <t>ヒヨウ</t>
    </rPh>
    <phoneticPr fontId="27"/>
  </si>
  <si>
    <t>各補修業務の実施年度に費用を記載すること。</t>
    <rPh sb="0" eb="1">
      <t>カク</t>
    </rPh>
    <rPh sb="1" eb="3">
      <t>ホシュウ</t>
    </rPh>
    <rPh sb="3" eb="5">
      <t>ギョウム</t>
    </rPh>
    <rPh sb="6" eb="8">
      <t>ジッシ</t>
    </rPh>
    <rPh sb="8" eb="10">
      <t>ネンド</t>
    </rPh>
    <rPh sb="11" eb="13">
      <t>ヒヨウ</t>
    </rPh>
    <rPh sb="14" eb="16">
      <t>キサイ</t>
    </rPh>
    <phoneticPr fontId="27"/>
  </si>
  <si>
    <t>総　計</t>
  </si>
  <si>
    <t>小　計</t>
  </si>
  <si>
    <t>その他</t>
  </si>
  <si>
    <t>※5</t>
  </si>
  <si>
    <t>※6</t>
  </si>
  <si>
    <t>※3</t>
  </si>
  <si>
    <t>※4</t>
  </si>
  <si>
    <t>※7</t>
  </si>
  <si>
    <t>様式第1号</t>
    <rPh sb="0" eb="2">
      <t>ヨウシキ</t>
    </rPh>
    <rPh sb="2" eb="3">
      <t>ダイ</t>
    </rPh>
    <rPh sb="4" eb="5">
      <t>ゴウ</t>
    </rPh>
    <phoneticPr fontId="27"/>
  </si>
  <si>
    <t>入札説明書等に関する質問書</t>
    <rPh sb="0" eb="2">
      <t>ニュウサツ</t>
    </rPh>
    <rPh sb="2" eb="5">
      <t>セツメイショ</t>
    </rPh>
    <rPh sb="5" eb="6">
      <t>ナド</t>
    </rPh>
    <rPh sb="7" eb="8">
      <t>カン</t>
    </rPh>
    <rPh sb="10" eb="12">
      <t>シツモン</t>
    </rPh>
    <rPh sb="12" eb="13">
      <t>ショ</t>
    </rPh>
    <phoneticPr fontId="27"/>
  </si>
  <si>
    <t>質問者</t>
    <rPh sb="0" eb="3">
      <t>シツモンシャ</t>
    </rPh>
    <phoneticPr fontId="27"/>
  </si>
  <si>
    <t>会社名</t>
    <rPh sb="0" eb="2">
      <t>カイシャ</t>
    </rPh>
    <rPh sb="2" eb="3">
      <t>メイ</t>
    </rPh>
    <phoneticPr fontId="27"/>
  </si>
  <si>
    <t>所在地</t>
    <rPh sb="0" eb="3">
      <t>ショザイチ</t>
    </rPh>
    <phoneticPr fontId="27"/>
  </si>
  <si>
    <t>担当者</t>
    <rPh sb="0" eb="3">
      <t>タントウシャ</t>
    </rPh>
    <phoneticPr fontId="27"/>
  </si>
  <si>
    <t>氏名</t>
    <rPh sb="0" eb="2">
      <t>シメイ</t>
    </rPh>
    <phoneticPr fontId="27"/>
  </si>
  <si>
    <t>所属</t>
    <rPh sb="0" eb="2">
      <t>ショゾク</t>
    </rPh>
    <phoneticPr fontId="27"/>
  </si>
  <si>
    <t>電話</t>
    <rPh sb="0" eb="2">
      <t>デンワ</t>
    </rPh>
    <phoneticPr fontId="27"/>
  </si>
  <si>
    <t>FAX</t>
    <phoneticPr fontId="27"/>
  </si>
  <si>
    <t>E-mail</t>
    <phoneticPr fontId="27"/>
  </si>
  <si>
    <t>SPCの出資構成</t>
    <rPh sb="4" eb="6">
      <t>シュッシ</t>
    </rPh>
    <rPh sb="6" eb="8">
      <t>コウセイ</t>
    </rPh>
    <phoneticPr fontId="27"/>
  </si>
  <si>
    <t>入札説明書に対する質問</t>
    <phoneticPr fontId="27"/>
  </si>
  <si>
    <t>No.</t>
    <phoneticPr fontId="27"/>
  </si>
  <si>
    <t>頁</t>
    <rPh sb="0" eb="1">
      <t>ページ</t>
    </rPh>
    <phoneticPr fontId="27"/>
  </si>
  <si>
    <t>大項目</t>
    <rPh sb="0" eb="3">
      <t>ダイコウモク</t>
    </rPh>
    <phoneticPr fontId="27"/>
  </si>
  <si>
    <t>中項目</t>
    <rPh sb="0" eb="1">
      <t>チュウ</t>
    </rPh>
    <rPh sb="1" eb="3">
      <t>コウモク</t>
    </rPh>
    <phoneticPr fontId="27"/>
  </si>
  <si>
    <t>小項目</t>
    <rPh sb="0" eb="3">
      <t>ショウコウモク</t>
    </rPh>
    <phoneticPr fontId="27"/>
  </si>
  <si>
    <t>項目名</t>
    <rPh sb="0" eb="2">
      <t>コウモク</t>
    </rPh>
    <rPh sb="2" eb="3">
      <t>メイ</t>
    </rPh>
    <phoneticPr fontId="27"/>
  </si>
  <si>
    <t>質問の内容</t>
    <rPh sb="0" eb="2">
      <t>シツモン</t>
    </rPh>
    <rPh sb="3" eb="5">
      <t>ナイヨウ</t>
    </rPh>
    <phoneticPr fontId="27"/>
  </si>
  <si>
    <t>例</t>
    <rPh sb="0" eb="1">
      <t>レイ</t>
    </rPh>
    <phoneticPr fontId="27"/>
  </si>
  <si>
    <t>第1章</t>
    <rPh sb="0" eb="1">
      <t>ダイ</t>
    </rPh>
    <rPh sb="2" eb="3">
      <t>ショウ</t>
    </rPh>
    <phoneticPr fontId="27"/>
  </si>
  <si>
    <t>No.</t>
    <phoneticPr fontId="27"/>
  </si>
  <si>
    <t>落札者決定基準に対する質問</t>
    <phoneticPr fontId="27"/>
  </si>
  <si>
    <t>No.</t>
    <phoneticPr fontId="27"/>
  </si>
  <si>
    <t>表中</t>
    <rPh sb="0" eb="2">
      <t>ヒョウチュウ</t>
    </rPh>
    <phoneticPr fontId="27"/>
  </si>
  <si>
    <t>様式集に対する質問</t>
    <phoneticPr fontId="27"/>
  </si>
  <si>
    <t>No.</t>
    <phoneticPr fontId="27"/>
  </si>
  <si>
    <t>様式</t>
    <rPh sb="0" eb="2">
      <t>ヨウシキ</t>
    </rPh>
    <phoneticPr fontId="27"/>
  </si>
  <si>
    <t>カナ等</t>
    <rPh sb="2" eb="3">
      <t>トウ</t>
    </rPh>
    <phoneticPr fontId="27"/>
  </si>
  <si>
    <t>基本協定書(案）に対する質問</t>
    <phoneticPr fontId="27"/>
  </si>
  <si>
    <t>No.</t>
    <phoneticPr fontId="27"/>
  </si>
  <si>
    <t>条</t>
    <rPh sb="0" eb="1">
      <t>ジョウ</t>
    </rPh>
    <phoneticPr fontId="27"/>
  </si>
  <si>
    <t>項</t>
    <rPh sb="0" eb="1">
      <t>コウ</t>
    </rPh>
    <phoneticPr fontId="27"/>
  </si>
  <si>
    <t>号</t>
    <rPh sb="0" eb="1">
      <t>ゴウ</t>
    </rPh>
    <phoneticPr fontId="27"/>
  </si>
  <si>
    <t>1</t>
    <phoneticPr fontId="27"/>
  </si>
  <si>
    <t>No.</t>
    <phoneticPr fontId="27"/>
  </si>
  <si>
    <t>※1</t>
    <phoneticPr fontId="27"/>
  </si>
  <si>
    <t>※2</t>
    <phoneticPr fontId="27"/>
  </si>
  <si>
    <t>※3</t>
    <phoneticPr fontId="27"/>
  </si>
  <si>
    <t>項目の数字入力は半角を使用すること。</t>
    <phoneticPr fontId="27"/>
  </si>
  <si>
    <t>※4</t>
    <phoneticPr fontId="27"/>
  </si>
  <si>
    <t>単位：円</t>
    <rPh sb="0" eb="2">
      <t>タンイ</t>
    </rPh>
    <rPh sb="3" eb="4">
      <t>エン</t>
    </rPh>
    <phoneticPr fontId="27"/>
  </si>
  <si>
    <t>費目</t>
    <rPh sb="0" eb="2">
      <t>ヒモク</t>
    </rPh>
    <phoneticPr fontId="27"/>
  </si>
  <si>
    <t>円/t</t>
    <rPh sb="0" eb="1">
      <t>エン</t>
    </rPh>
    <phoneticPr fontId="27"/>
  </si>
  <si>
    <t>合計</t>
    <rPh sb="0" eb="2">
      <t>ゴウケイ</t>
    </rPh>
    <phoneticPr fontId="27"/>
  </si>
  <si>
    <t>※1</t>
    <phoneticPr fontId="27"/>
  </si>
  <si>
    <t>※3</t>
    <phoneticPr fontId="27"/>
  </si>
  <si>
    <t>受付グループ名：</t>
    <rPh sb="0" eb="2">
      <t>ウケツケ</t>
    </rPh>
    <rPh sb="6" eb="7">
      <t>メイ</t>
    </rPh>
    <phoneticPr fontId="27"/>
  </si>
  <si>
    <t>合計</t>
    <rPh sb="0" eb="1">
      <t>ゴウ</t>
    </rPh>
    <rPh sb="1" eb="2">
      <t>ケイ</t>
    </rPh>
    <phoneticPr fontId="27"/>
  </si>
  <si>
    <t>人件費単価
（千円/人）</t>
    <rPh sb="0" eb="3">
      <t>ジンケンヒ</t>
    </rPh>
    <rPh sb="3" eb="5">
      <t>タンカ</t>
    </rPh>
    <rPh sb="7" eb="9">
      <t>センエン</t>
    </rPh>
    <rPh sb="10" eb="11">
      <t>ニン</t>
    </rPh>
    <phoneticPr fontId="27"/>
  </si>
  <si>
    <t>必要人数（人）</t>
    <phoneticPr fontId="27"/>
  </si>
  <si>
    <t>人件費合計
（千円）</t>
    <rPh sb="0" eb="3">
      <t>ジンケンヒ</t>
    </rPh>
    <rPh sb="3" eb="5">
      <t>ゴウケイ</t>
    </rPh>
    <rPh sb="7" eb="9">
      <t>センエン</t>
    </rPh>
    <phoneticPr fontId="27"/>
  </si>
  <si>
    <r>
      <t xml:space="preserve">職　種
</t>
    </r>
    <r>
      <rPr>
        <sz val="10"/>
        <rFont val="ＭＳ 明朝"/>
        <family val="1"/>
        <charset val="128"/>
      </rPr>
      <t>（必要な法的資格）</t>
    </r>
    <phoneticPr fontId="27"/>
  </si>
  <si>
    <t>※2</t>
    <phoneticPr fontId="27"/>
  </si>
  <si>
    <t>※4</t>
    <phoneticPr fontId="27"/>
  </si>
  <si>
    <t>※2</t>
  </si>
  <si>
    <t>管理要員</t>
    <rPh sb="0" eb="2">
      <t>カンリ</t>
    </rPh>
    <rPh sb="2" eb="4">
      <t>ヨウイン</t>
    </rPh>
    <phoneticPr fontId="27"/>
  </si>
  <si>
    <t>運転要員</t>
    <rPh sb="0" eb="2">
      <t>ウンテン</t>
    </rPh>
    <rPh sb="2" eb="4">
      <t>ヨウイン</t>
    </rPh>
    <phoneticPr fontId="27"/>
  </si>
  <si>
    <t>種別</t>
    <rPh sb="0" eb="2">
      <t>シュベツ</t>
    </rPh>
    <phoneticPr fontId="27"/>
  </si>
  <si>
    <t>機械設備工事</t>
  </si>
  <si>
    <t>4.</t>
  </si>
  <si>
    <t>5.</t>
  </si>
  <si>
    <t>6.</t>
  </si>
  <si>
    <t>7.</t>
  </si>
  <si>
    <t>8.</t>
  </si>
  <si>
    <t>配管工事</t>
    <rPh sb="0" eb="2">
      <t>ハイカン</t>
    </rPh>
    <phoneticPr fontId="27"/>
  </si>
  <si>
    <t>電気・計装工事</t>
    <rPh sb="0" eb="2">
      <t>デンキ</t>
    </rPh>
    <rPh sb="3" eb="5">
      <t>ケイソウ</t>
    </rPh>
    <rPh sb="5" eb="7">
      <t>コウジ</t>
    </rPh>
    <phoneticPr fontId="27"/>
  </si>
  <si>
    <t>共通仮設費</t>
    <rPh sb="0" eb="2">
      <t>キョウツウ</t>
    </rPh>
    <rPh sb="2" eb="4">
      <t>カセツ</t>
    </rPh>
    <rPh sb="4" eb="5">
      <t>ヒ</t>
    </rPh>
    <phoneticPr fontId="27"/>
  </si>
  <si>
    <t>現場管理費</t>
    <rPh sb="0" eb="2">
      <t>ゲンバ</t>
    </rPh>
    <rPh sb="2" eb="5">
      <t>カンリヒ</t>
    </rPh>
    <phoneticPr fontId="27"/>
  </si>
  <si>
    <t>一般管理費</t>
    <rPh sb="0" eb="2">
      <t>イッパン</t>
    </rPh>
    <rPh sb="2" eb="5">
      <t>カンリヒ</t>
    </rPh>
    <phoneticPr fontId="27"/>
  </si>
  <si>
    <t>建築工事</t>
    <rPh sb="0" eb="2">
      <t>ケンチク</t>
    </rPh>
    <phoneticPr fontId="27"/>
  </si>
  <si>
    <t>3.</t>
  </si>
  <si>
    <t>b欄</t>
    <rPh sb="1" eb="2">
      <t>ラン</t>
    </rPh>
    <phoneticPr fontId="27"/>
  </si>
  <si>
    <t>基本契約書(案）に対する質問</t>
    <rPh sb="0" eb="2">
      <t>キホン</t>
    </rPh>
    <rPh sb="2" eb="5">
      <t>ケイヤクショ</t>
    </rPh>
    <phoneticPr fontId="27"/>
  </si>
  <si>
    <t>建設工事請負契約書(案）に対する質問</t>
    <rPh sb="0" eb="2">
      <t>ケンセツ</t>
    </rPh>
    <rPh sb="2" eb="4">
      <t>コウジ</t>
    </rPh>
    <rPh sb="4" eb="6">
      <t>ウケオイ</t>
    </rPh>
    <rPh sb="6" eb="8">
      <t>ケイヤク</t>
    </rPh>
    <rPh sb="8" eb="9">
      <t>ショ</t>
    </rPh>
    <phoneticPr fontId="27"/>
  </si>
  <si>
    <t>対面的対話における確認事項</t>
    <rPh sb="0" eb="3">
      <t>タイメンテキ</t>
    </rPh>
    <rPh sb="3" eb="5">
      <t>タイワ</t>
    </rPh>
    <rPh sb="9" eb="11">
      <t>カクニン</t>
    </rPh>
    <rPh sb="11" eb="13">
      <t>ジコウ</t>
    </rPh>
    <phoneticPr fontId="27"/>
  </si>
  <si>
    <t>－</t>
    <phoneticPr fontId="27"/>
  </si>
  <si>
    <t>①</t>
    <phoneticPr fontId="27"/>
  </si>
  <si>
    <t>工事費</t>
    <rPh sb="0" eb="3">
      <t>コウジヒ</t>
    </rPh>
    <phoneticPr fontId="27"/>
  </si>
  <si>
    <t>割合</t>
    <rPh sb="0" eb="2">
      <t>ワリアイ</t>
    </rPh>
    <phoneticPr fontId="27"/>
  </si>
  <si>
    <t>1.</t>
    <phoneticPr fontId="27"/>
  </si>
  <si>
    <t>土木工事</t>
    <phoneticPr fontId="27"/>
  </si>
  <si>
    <t>2.</t>
    <phoneticPr fontId="27"/>
  </si>
  <si>
    <t>※1</t>
    <phoneticPr fontId="27"/>
  </si>
  <si>
    <t>6</t>
    <phoneticPr fontId="27"/>
  </si>
  <si>
    <t>1</t>
    <phoneticPr fontId="27"/>
  </si>
  <si>
    <t>(1)</t>
    <phoneticPr fontId="27"/>
  </si>
  <si>
    <t>1</t>
    <phoneticPr fontId="27"/>
  </si>
  <si>
    <t>目的</t>
    <rPh sb="0" eb="2">
      <t>モクテキ</t>
    </rPh>
    <phoneticPr fontId="27"/>
  </si>
  <si>
    <t>第14号-1</t>
    <phoneticPr fontId="27"/>
  </si>
  <si>
    <t>単位</t>
    <rPh sb="0" eb="2">
      <t>タンイ</t>
    </rPh>
    <phoneticPr fontId="27"/>
  </si>
  <si>
    <t>様式第14号（別紙1）</t>
    <rPh sb="5" eb="6">
      <t>ゴウ</t>
    </rPh>
    <rPh sb="7" eb="9">
      <t>ベッシ</t>
    </rPh>
    <phoneticPr fontId="27"/>
  </si>
  <si>
    <t>グループ名</t>
    <rPh sb="4" eb="5">
      <t>メイ</t>
    </rPh>
    <phoneticPr fontId="27"/>
  </si>
  <si>
    <t>FAX</t>
    <phoneticPr fontId="27"/>
  </si>
  <si>
    <t>E-mail</t>
    <phoneticPr fontId="27"/>
  </si>
  <si>
    <t>保険名</t>
  </si>
  <si>
    <t>契約者</t>
  </si>
  <si>
    <t>被保険者</t>
  </si>
  <si>
    <t>保険期間</t>
  </si>
  <si>
    <t>保険概要</t>
  </si>
  <si>
    <t>特約</t>
  </si>
  <si>
    <t>対応するリスク</t>
  </si>
  <si>
    <t>（年）</t>
    <rPh sb="1" eb="2">
      <t>ネン</t>
    </rPh>
    <phoneticPr fontId="27"/>
  </si>
  <si>
    <t>有無</t>
  </si>
  <si>
    <t>内容</t>
  </si>
  <si>
    <t>No.</t>
    <phoneticPr fontId="27"/>
  </si>
  <si>
    <t>補償額</t>
    <phoneticPr fontId="27"/>
  </si>
  <si>
    <t>保険料</t>
    <phoneticPr fontId="27"/>
  </si>
  <si>
    <t>（百万円）</t>
    <phoneticPr fontId="27"/>
  </si>
  <si>
    <t>（千円/年）</t>
    <phoneticPr fontId="27"/>
  </si>
  <si>
    <t>※1</t>
    <phoneticPr fontId="27"/>
  </si>
  <si>
    <t>※2</t>
    <phoneticPr fontId="27"/>
  </si>
  <si>
    <t>A3版・横（A4版に折込み）で作成すること。</t>
    <phoneticPr fontId="27"/>
  </si>
  <si>
    <t>運営期間</t>
  </si>
  <si>
    <t>運営費　　計</t>
    <rPh sb="2" eb="3">
      <t>ヒ</t>
    </rPh>
    <rPh sb="5" eb="6">
      <t>ケイ</t>
    </rPh>
    <phoneticPr fontId="27"/>
  </si>
  <si>
    <t>運営業務委託契約書(案）に対する質問</t>
    <rPh sb="2" eb="4">
      <t>ギョウム</t>
    </rPh>
    <rPh sb="4" eb="6">
      <t>イタク</t>
    </rPh>
    <rPh sb="6" eb="9">
      <t>ケイヤクショ</t>
    </rPh>
    <phoneticPr fontId="27"/>
  </si>
  <si>
    <t>費目（変動費）</t>
    <rPh sb="0" eb="1">
      <t>ヒ</t>
    </rPh>
    <rPh sb="1" eb="2">
      <t>メ</t>
    </rPh>
    <phoneticPr fontId="27"/>
  </si>
  <si>
    <t>(単位：円/t)</t>
    <rPh sb="1" eb="3">
      <t>タンイ</t>
    </rPh>
    <phoneticPr fontId="27"/>
  </si>
  <si>
    <t>計　(単位：円/t)</t>
    <rPh sb="0" eb="1">
      <t>ケイ</t>
    </rPh>
    <rPh sb="3" eb="5">
      <t>タンイ</t>
    </rPh>
    <phoneticPr fontId="27"/>
  </si>
  <si>
    <t>費用明細書（変動費用）</t>
    <rPh sb="0" eb="2">
      <t>ヒヨウ</t>
    </rPh>
    <rPh sb="2" eb="5">
      <t>メイサイショ</t>
    </rPh>
    <rPh sb="9" eb="10">
      <t>ヨウ</t>
    </rPh>
    <phoneticPr fontId="27"/>
  </si>
  <si>
    <t>合計（ = ① + ② ）</t>
    <rPh sb="0" eb="2">
      <t>ゴウケイ</t>
    </rPh>
    <phoneticPr fontId="27"/>
  </si>
  <si>
    <t>a欄</t>
    <rPh sb="1" eb="2">
      <t>ラン</t>
    </rPh>
    <phoneticPr fontId="27"/>
  </si>
  <si>
    <t>質問は、本様式１行につき１問とし、簡潔にまとめて記載すること。</t>
  </si>
  <si>
    <t>質問数に応じて行数を増やし、「Ｎｏ」の欄に通し番号を記入すること。</t>
  </si>
  <si>
    <t>確認事項は、本様式１行につき１問とし、簡潔にまとめて記載すること。</t>
    <rPh sb="0" eb="2">
      <t>カクニン</t>
    </rPh>
    <rPh sb="2" eb="4">
      <t>ジコウ</t>
    </rPh>
    <phoneticPr fontId="27"/>
  </si>
  <si>
    <t>確認事項数に応じて行数を増やし、対面的対話において取り上げたい優先順位の高いものから確認事項の上位に記述し、「No.」の欄に通し番号を記入すること。</t>
    <rPh sb="0" eb="2">
      <t>カクニン</t>
    </rPh>
    <rPh sb="2" eb="4">
      <t>ジコウ</t>
    </rPh>
    <rPh sb="16" eb="19">
      <t>タイメンテキ</t>
    </rPh>
    <rPh sb="19" eb="21">
      <t>タイワ</t>
    </rPh>
    <rPh sb="25" eb="26">
      <t>ト</t>
    </rPh>
    <rPh sb="27" eb="28">
      <t>ア</t>
    </rPh>
    <rPh sb="31" eb="33">
      <t>ユウセン</t>
    </rPh>
    <rPh sb="33" eb="35">
      <t>ジュンイ</t>
    </rPh>
    <rPh sb="36" eb="37">
      <t>タカ</t>
    </rPh>
    <rPh sb="42" eb="44">
      <t>カクニン</t>
    </rPh>
    <rPh sb="44" eb="46">
      <t>ジコウ</t>
    </rPh>
    <rPh sb="47" eb="49">
      <t>ジョウイ</t>
    </rPh>
    <rPh sb="50" eb="52">
      <t>キジュツ</t>
    </rPh>
    <phoneticPr fontId="27"/>
  </si>
  <si>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27"/>
  </si>
  <si>
    <t>「特約/有無」の欄には、「有」又は「無」を記載すること。</t>
    <rPh sb="1" eb="3">
      <t>トクヤク</t>
    </rPh>
    <rPh sb="4" eb="6">
      <t>ウム</t>
    </rPh>
    <rPh sb="8" eb="9">
      <t>ラン</t>
    </rPh>
    <rPh sb="13" eb="14">
      <t>ア</t>
    </rPh>
    <rPh sb="15" eb="16">
      <t>マタ</t>
    </rPh>
    <rPh sb="18" eb="19">
      <t>ナ</t>
    </rPh>
    <rPh sb="21" eb="23">
      <t>キサイ</t>
    </rPh>
    <phoneticPr fontId="27"/>
  </si>
  <si>
    <t>記入欄が足りない場合は、適宜追加すること。</t>
    <rPh sb="0" eb="2">
      <t>キニュウ</t>
    </rPh>
    <rPh sb="2" eb="3">
      <t>ラン</t>
    </rPh>
    <rPh sb="4" eb="5">
      <t>タ</t>
    </rPh>
    <rPh sb="8" eb="10">
      <t>バアイ</t>
    </rPh>
    <rPh sb="12" eb="14">
      <t>テキギ</t>
    </rPh>
    <rPh sb="14" eb="16">
      <t>ツイカ</t>
    </rPh>
    <phoneticPr fontId="27"/>
  </si>
  <si>
    <t>「保険概要」、「特約/内容」、「対応するリスク」については、具体的に記載すること。</t>
    <rPh sb="1" eb="3">
      <t>ホケン</t>
    </rPh>
    <rPh sb="3" eb="5">
      <t>ガイヨウ</t>
    </rPh>
    <rPh sb="8" eb="10">
      <t>トクヤク</t>
    </rPh>
    <rPh sb="11" eb="13">
      <t>ナイヨウ</t>
    </rPh>
    <rPh sb="16" eb="18">
      <t>タイオウ</t>
    </rPh>
    <rPh sb="30" eb="33">
      <t>グタイテキ</t>
    </rPh>
    <rPh sb="34" eb="36">
      <t>キサイ</t>
    </rPh>
    <phoneticPr fontId="27"/>
  </si>
  <si>
    <t>副本は、出資者名を記入しないこと。</t>
    <rPh sb="0" eb="2">
      <t>フクホン</t>
    </rPh>
    <rPh sb="4" eb="6">
      <t>シュッシ</t>
    </rPh>
    <rPh sb="6" eb="7">
      <t>シャ</t>
    </rPh>
    <rPh sb="7" eb="8">
      <t>メイ</t>
    </rPh>
    <rPh sb="9" eb="11">
      <t>キニュウ</t>
    </rPh>
    <phoneticPr fontId="27"/>
  </si>
  <si>
    <t>代表企業の出資比率については、50%を超えるものとすること。</t>
    <rPh sb="0" eb="2">
      <t>ダイヒョウ</t>
    </rPh>
    <rPh sb="2" eb="4">
      <t>キギョウ</t>
    </rPh>
    <rPh sb="5" eb="7">
      <t>シュッシ</t>
    </rPh>
    <rPh sb="7" eb="9">
      <t>ヒリツ</t>
    </rPh>
    <rPh sb="19" eb="20">
      <t>コ</t>
    </rPh>
    <phoneticPr fontId="27"/>
  </si>
  <si>
    <t>CD-Rに保存して提出するデータは、Microsoft Excel（バージョンは2010以降）で、必ず計算式等を残したファイル（本様式以外のシートに計算式がリンクする場合には、当該シートも含む。）とするよう留意すること。</t>
  </si>
  <si>
    <t>網掛け部（黄色）に、該当する金額を記入すること。</t>
    <rPh sb="0" eb="2">
      <t>アミカ</t>
    </rPh>
    <rPh sb="3" eb="4">
      <t>ブ</t>
    </rPh>
    <rPh sb="5" eb="7">
      <t>キイロ</t>
    </rPh>
    <rPh sb="10" eb="12">
      <t>ガイトウ</t>
    </rPh>
    <rPh sb="14" eb="16">
      <t>キンガク</t>
    </rPh>
    <rPh sb="17" eb="19">
      <t>キニュウ</t>
    </rPh>
    <phoneticPr fontId="27"/>
  </si>
  <si>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7"/>
  </si>
  <si>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27"/>
  </si>
  <si>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27"/>
  </si>
  <si>
    <t>※：兼務等がある場合には、明確に記載すること。</t>
    <rPh sb="2" eb="4">
      <t>ケンム</t>
    </rPh>
    <rPh sb="4" eb="5">
      <t>トウ</t>
    </rPh>
    <rPh sb="8" eb="10">
      <t>バアイ</t>
    </rPh>
    <rPh sb="13" eb="15">
      <t>メイカク</t>
    </rPh>
    <rPh sb="16" eb="18">
      <t>キサイ</t>
    </rPh>
    <phoneticPr fontId="27"/>
  </si>
  <si>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27"/>
  </si>
  <si>
    <t>提案単価は円単位とし、その端数は切り捨てとすること。</t>
    <rPh sb="0" eb="2">
      <t>テイアン</t>
    </rPh>
    <rPh sb="5" eb="6">
      <t>エン</t>
    </rPh>
    <rPh sb="16" eb="17">
      <t>キ</t>
    </rPh>
    <rPh sb="18" eb="19">
      <t>ス</t>
    </rPh>
    <phoneticPr fontId="27"/>
  </si>
  <si>
    <t>設計・建設業務に係る対価</t>
    <rPh sb="0" eb="2">
      <t>セッケイ</t>
    </rPh>
    <rPh sb="3" eb="5">
      <t>ケンセツ</t>
    </rPh>
    <rPh sb="5" eb="7">
      <t>ギョウム</t>
    </rPh>
    <rPh sb="8" eb="9">
      <t>カカ</t>
    </rPh>
    <rPh sb="10" eb="12">
      <t>タイカ</t>
    </rPh>
    <phoneticPr fontId="27"/>
  </si>
  <si>
    <t>設計・建設業務に係る対価</t>
    <phoneticPr fontId="27"/>
  </si>
  <si>
    <t>入札価格参考資料
（運営業務に係る対価）</t>
    <rPh sb="0" eb="2">
      <t>ニュウサツ</t>
    </rPh>
    <rPh sb="2" eb="4">
      <t>カカク</t>
    </rPh>
    <rPh sb="4" eb="6">
      <t>サンコウ</t>
    </rPh>
    <rPh sb="6" eb="8">
      <t>シリョウ</t>
    </rPh>
    <rPh sb="12" eb="14">
      <t>ギョウム</t>
    </rPh>
    <rPh sb="15" eb="16">
      <t>カカワ</t>
    </rPh>
    <rPh sb="17" eb="19">
      <t>タイカ</t>
    </rPh>
    <phoneticPr fontId="27"/>
  </si>
  <si>
    <t>－</t>
    <phoneticPr fontId="27"/>
  </si>
  <si>
    <t>備考</t>
    <rPh sb="0" eb="2">
      <t>ビコウ</t>
    </rPh>
    <phoneticPr fontId="27"/>
  </si>
  <si>
    <t>区分</t>
    <rPh sb="0" eb="2">
      <t>クブン</t>
    </rPh>
    <phoneticPr fontId="27"/>
  </si>
  <si>
    <t>設　備</t>
    <phoneticPr fontId="27"/>
  </si>
  <si>
    <t>番号</t>
    <rPh sb="0" eb="2">
      <t>バンゴウ</t>
    </rPh>
    <phoneticPr fontId="27"/>
  </si>
  <si>
    <t>機　器</t>
    <phoneticPr fontId="27"/>
  </si>
  <si>
    <t>部　品</t>
    <phoneticPr fontId="27"/>
  </si>
  <si>
    <t>予備
有無</t>
    <rPh sb="0" eb="2">
      <t>ヨビ</t>
    </rPh>
    <rPh sb="3" eb="5">
      <t>ウム</t>
    </rPh>
    <phoneticPr fontId="27"/>
  </si>
  <si>
    <t>重要度</t>
    <rPh sb="0" eb="3">
      <t>ジュウヨウド</t>
    </rPh>
    <phoneticPr fontId="27"/>
  </si>
  <si>
    <t>保全方法</t>
    <rPh sb="0" eb="2">
      <t>ホゼン</t>
    </rPh>
    <rPh sb="2" eb="4">
      <t>ホウホウ</t>
    </rPh>
    <phoneticPr fontId="27"/>
  </si>
  <si>
    <t>管理</t>
    <rPh sb="0" eb="2">
      <t>カンリ</t>
    </rPh>
    <phoneticPr fontId="27"/>
  </si>
  <si>
    <t>目標耐用年数</t>
    <rPh sb="0" eb="2">
      <t>モクヒョウ</t>
    </rPh>
    <rPh sb="2" eb="4">
      <t>タイヨウ</t>
    </rPh>
    <rPh sb="4" eb="6">
      <t>ネンスウ</t>
    </rPh>
    <phoneticPr fontId="27"/>
  </si>
  <si>
    <t>整備スケジュール</t>
    <rPh sb="0" eb="2">
      <t>セイビ</t>
    </rPh>
    <phoneticPr fontId="27"/>
  </si>
  <si>
    <t>備　考</t>
    <phoneticPr fontId="27"/>
  </si>
  <si>
    <t>ＢＭ</t>
    <phoneticPr fontId="27"/>
  </si>
  <si>
    <t>ＴＢＭ</t>
    <phoneticPr fontId="27"/>
  </si>
  <si>
    <t>ＣＢＭ</t>
    <phoneticPr fontId="27"/>
  </si>
  <si>
    <t>診断項目</t>
    <rPh sb="0" eb="2">
      <t>シンダン</t>
    </rPh>
    <rPh sb="2" eb="4">
      <t>コウモク</t>
    </rPh>
    <phoneticPr fontId="27"/>
  </si>
  <si>
    <t>評価方法</t>
    <rPh sb="0" eb="2">
      <t>ヒョウカ</t>
    </rPh>
    <rPh sb="2" eb="4">
      <t>ホウホウ</t>
    </rPh>
    <phoneticPr fontId="27"/>
  </si>
  <si>
    <t>管理値</t>
    <rPh sb="0" eb="2">
      <t>カンリ</t>
    </rPh>
    <rPh sb="2" eb="3">
      <t>チ</t>
    </rPh>
    <phoneticPr fontId="27"/>
  </si>
  <si>
    <t>診断頻度</t>
    <rPh sb="0" eb="2">
      <t>シンダン</t>
    </rPh>
    <rPh sb="2" eb="4">
      <t>ヒンド</t>
    </rPh>
    <phoneticPr fontId="27"/>
  </si>
  <si>
    <t>1年目</t>
    <rPh sb="1" eb="3">
      <t>ネンメ</t>
    </rPh>
    <phoneticPr fontId="27"/>
  </si>
  <si>
    <t>2年目</t>
    <rPh sb="1" eb="3">
      <t>ネンメ</t>
    </rPh>
    <phoneticPr fontId="27"/>
  </si>
  <si>
    <t>3年目</t>
    <rPh sb="1" eb="3">
      <t>ネンメ</t>
    </rPh>
    <phoneticPr fontId="27"/>
  </si>
  <si>
    <t>4年目</t>
    <rPh sb="1" eb="3">
      <t>ネンメ</t>
    </rPh>
    <phoneticPr fontId="27"/>
  </si>
  <si>
    <t>5年目</t>
    <rPh sb="1" eb="3">
      <t>ネンメ</t>
    </rPh>
    <phoneticPr fontId="27"/>
  </si>
  <si>
    <t>6年目</t>
    <rPh sb="1" eb="3">
      <t>ネンメ</t>
    </rPh>
    <phoneticPr fontId="27"/>
  </si>
  <si>
    <t>7年目</t>
    <rPh sb="1" eb="3">
      <t>ネンメ</t>
    </rPh>
    <phoneticPr fontId="27"/>
  </si>
  <si>
    <t>8年目</t>
    <rPh sb="1" eb="3">
      <t>ネンメ</t>
    </rPh>
    <phoneticPr fontId="27"/>
  </si>
  <si>
    <t>9年目</t>
    <rPh sb="1" eb="3">
      <t>ネンメ</t>
    </rPh>
    <phoneticPr fontId="27"/>
  </si>
  <si>
    <t>10年目</t>
    <rPh sb="2" eb="4">
      <t>ネンメ</t>
    </rPh>
    <phoneticPr fontId="27"/>
  </si>
  <si>
    <t>11年目</t>
    <rPh sb="2" eb="4">
      <t>ネンメ</t>
    </rPh>
    <phoneticPr fontId="27"/>
  </si>
  <si>
    <t>12年目</t>
    <rPh sb="2" eb="4">
      <t>ネンメ</t>
    </rPh>
    <phoneticPr fontId="27"/>
  </si>
  <si>
    <t>13年目</t>
    <rPh sb="2" eb="4">
      <t>ネンメ</t>
    </rPh>
    <phoneticPr fontId="27"/>
  </si>
  <si>
    <t>14年目</t>
    <rPh sb="2" eb="4">
      <t>ネンメ</t>
    </rPh>
    <phoneticPr fontId="27"/>
  </si>
  <si>
    <t>15年目</t>
    <rPh sb="2" eb="4">
      <t>ネンメ</t>
    </rPh>
    <phoneticPr fontId="27"/>
  </si>
  <si>
    <t>受入供給設備</t>
    <rPh sb="0" eb="2">
      <t>ウケイレ</t>
    </rPh>
    <rPh sb="2" eb="6">
      <t>キョウキュウセツビ</t>
    </rPh>
    <phoneticPr fontId="27"/>
  </si>
  <si>
    <t>燃焼ガス冷却
設備</t>
    <rPh sb="0" eb="2">
      <t>ネンショウ</t>
    </rPh>
    <rPh sb="4" eb="6">
      <t>レイキャク</t>
    </rPh>
    <rPh sb="7" eb="9">
      <t>セツビ</t>
    </rPh>
    <phoneticPr fontId="27"/>
  </si>
  <si>
    <t xml:space="preserve">排ガス処理設備 </t>
    <rPh sb="0" eb="1">
      <t>ハイ</t>
    </rPh>
    <rPh sb="3" eb="5">
      <t>ショリ</t>
    </rPh>
    <rPh sb="5" eb="7">
      <t>セツビ</t>
    </rPh>
    <phoneticPr fontId="27"/>
  </si>
  <si>
    <t>余熱利用設備</t>
    <phoneticPr fontId="27"/>
  </si>
  <si>
    <t>通風設備</t>
    <rPh sb="0" eb="2">
      <t>ツウフウ</t>
    </rPh>
    <rPh sb="2" eb="4">
      <t>セツビ</t>
    </rPh>
    <phoneticPr fontId="27"/>
  </si>
  <si>
    <t>給水設備</t>
    <rPh sb="0" eb="2">
      <t>キュウスイ</t>
    </rPh>
    <rPh sb="2" eb="4">
      <t>セツビ</t>
    </rPh>
    <phoneticPr fontId="27"/>
  </si>
  <si>
    <t>電気設備</t>
    <phoneticPr fontId="27"/>
  </si>
  <si>
    <t>維持補修費</t>
    <rPh sb="0" eb="2">
      <t>イジ</t>
    </rPh>
    <rPh sb="2" eb="4">
      <t>ホシュウ</t>
    </rPh>
    <rPh sb="4" eb="5">
      <t>ヒ</t>
    </rPh>
    <phoneticPr fontId="27"/>
  </si>
  <si>
    <t>（千円）</t>
    <phoneticPr fontId="27"/>
  </si>
  <si>
    <t>備考　1．運営対象施設を対象に各設備を構成する主要な機器及びその部品を列挙すること。</t>
    <rPh sb="0" eb="2">
      <t>ビコウ</t>
    </rPh>
    <rPh sb="12" eb="14">
      <t>タイショウ</t>
    </rPh>
    <rPh sb="15" eb="18">
      <t>カクセツビ</t>
    </rPh>
    <rPh sb="19" eb="21">
      <t>コウセイ</t>
    </rPh>
    <rPh sb="23" eb="25">
      <t>シュヨウ</t>
    </rPh>
    <rPh sb="26" eb="28">
      <t>キキ</t>
    </rPh>
    <rPh sb="28" eb="29">
      <t>オヨ</t>
    </rPh>
    <rPh sb="32" eb="34">
      <t>ブヒン</t>
    </rPh>
    <rPh sb="35" eb="37">
      <t>レッキョ</t>
    </rPh>
    <phoneticPr fontId="27"/>
  </si>
  <si>
    <t xml:space="preserve">      3. 表中の保全方法においてＢＭは事後保全、ＴＢＭは時間基準保全（予防保全）、ＣＢＭは状態基準保全（予防保全）を指す。</t>
    <rPh sb="9" eb="10">
      <t>ヒョウ</t>
    </rPh>
    <rPh sb="10" eb="11">
      <t>ナカ</t>
    </rPh>
    <rPh sb="12" eb="14">
      <t>ホゼン</t>
    </rPh>
    <rPh sb="14" eb="16">
      <t>ホウホウ</t>
    </rPh>
    <rPh sb="23" eb="25">
      <t>ジゴ</t>
    </rPh>
    <rPh sb="25" eb="27">
      <t>ホゼン</t>
    </rPh>
    <rPh sb="32" eb="34">
      <t>ジカン</t>
    </rPh>
    <rPh sb="34" eb="36">
      <t>キジュン</t>
    </rPh>
    <rPh sb="36" eb="38">
      <t>ホゼン</t>
    </rPh>
    <rPh sb="39" eb="41">
      <t>ヨボウ</t>
    </rPh>
    <rPh sb="41" eb="43">
      <t>ホゼン</t>
    </rPh>
    <rPh sb="49" eb="51">
      <t>ジョウタイ</t>
    </rPh>
    <rPh sb="51" eb="53">
      <t>キジュン</t>
    </rPh>
    <rPh sb="53" eb="55">
      <t>ホゼン</t>
    </rPh>
    <rPh sb="56" eb="58">
      <t>ヨボウ</t>
    </rPh>
    <rPh sb="58" eb="60">
      <t>ホゼン</t>
    </rPh>
    <rPh sb="62" eb="63">
      <t>サ</t>
    </rPh>
    <phoneticPr fontId="27"/>
  </si>
  <si>
    <t>　　　4. 表中の管理欄において診断項目は「減肉・磨耗・腐食・詰り」等を、評価方法は「●●測定・●●試験・●●検査」等を記載し、管理値には評価方法による結果を判断する指標を記載する。</t>
    <rPh sb="6" eb="7">
      <t>ヒョウ</t>
    </rPh>
    <rPh sb="7" eb="8">
      <t>ナカ</t>
    </rPh>
    <rPh sb="9" eb="11">
      <t>カンリ</t>
    </rPh>
    <rPh sb="11" eb="12">
      <t>ラン</t>
    </rPh>
    <rPh sb="16" eb="18">
      <t>シンダン</t>
    </rPh>
    <rPh sb="18" eb="20">
      <t>コウモク</t>
    </rPh>
    <rPh sb="22" eb="23">
      <t>ゲン</t>
    </rPh>
    <rPh sb="23" eb="24">
      <t>ニク</t>
    </rPh>
    <rPh sb="25" eb="27">
      <t>マモウ</t>
    </rPh>
    <rPh sb="28" eb="30">
      <t>フショク</t>
    </rPh>
    <rPh sb="31" eb="32">
      <t>ツマ</t>
    </rPh>
    <rPh sb="34" eb="35">
      <t>ナド</t>
    </rPh>
    <rPh sb="37" eb="39">
      <t>ヒョウカ</t>
    </rPh>
    <rPh sb="39" eb="41">
      <t>ホウホウ</t>
    </rPh>
    <rPh sb="45" eb="47">
      <t>ソクテイ</t>
    </rPh>
    <rPh sb="50" eb="52">
      <t>シケン</t>
    </rPh>
    <rPh sb="55" eb="57">
      <t>ケンサ</t>
    </rPh>
    <rPh sb="58" eb="59">
      <t>ナド</t>
    </rPh>
    <rPh sb="60" eb="62">
      <t>キサイ</t>
    </rPh>
    <rPh sb="64" eb="66">
      <t>カンリ</t>
    </rPh>
    <rPh sb="66" eb="67">
      <t>アタイ</t>
    </rPh>
    <rPh sb="69" eb="71">
      <t>ヒョウカ</t>
    </rPh>
    <rPh sb="71" eb="73">
      <t>ホウホウ</t>
    </rPh>
    <rPh sb="76" eb="78">
      <t>ケッカ</t>
    </rPh>
    <rPh sb="79" eb="81">
      <t>ハンダン</t>
    </rPh>
    <rPh sb="83" eb="85">
      <t>シヒョウ</t>
    </rPh>
    <rPh sb="86" eb="88">
      <t>キサイ</t>
    </rPh>
    <phoneticPr fontId="27"/>
  </si>
  <si>
    <t>　　　6．必要に応じ枠、ページ数を増やして記入すること。</t>
    <rPh sb="10" eb="11">
      <t>ワク</t>
    </rPh>
    <rPh sb="15" eb="16">
      <t>スウ</t>
    </rPh>
    <phoneticPr fontId="27"/>
  </si>
  <si>
    <t>16年目</t>
    <rPh sb="2" eb="4">
      <t>ネンメ</t>
    </rPh>
    <phoneticPr fontId="27"/>
  </si>
  <si>
    <t>17年目</t>
    <rPh sb="2" eb="4">
      <t>ネンメ</t>
    </rPh>
    <phoneticPr fontId="27"/>
  </si>
  <si>
    <t>18年目</t>
    <rPh sb="2" eb="4">
      <t>ネンメ</t>
    </rPh>
    <phoneticPr fontId="27"/>
  </si>
  <si>
    <t>19年目</t>
    <rPh sb="2" eb="4">
      <t>ネンメ</t>
    </rPh>
    <phoneticPr fontId="27"/>
  </si>
  <si>
    <t>20年目</t>
    <rPh sb="2" eb="4">
      <t>ネンメ</t>
    </rPh>
    <phoneticPr fontId="27"/>
  </si>
  <si>
    <t>21年目</t>
    <rPh sb="2" eb="4">
      <t>ネンメ</t>
    </rPh>
    <phoneticPr fontId="27"/>
  </si>
  <si>
    <t>燃焼設備</t>
    <rPh sb="2" eb="4">
      <t>セツビ</t>
    </rPh>
    <phoneticPr fontId="27"/>
  </si>
  <si>
    <t>その他</t>
    <rPh sb="2" eb="3">
      <t>タ</t>
    </rPh>
    <phoneticPr fontId="27"/>
  </si>
  <si>
    <t>様式第16号-2-1（別紙1）</t>
    <rPh sb="11" eb="13">
      <t>ベッシ</t>
    </rPh>
    <phoneticPr fontId="27"/>
  </si>
  <si>
    <t>地域貢献の内訳</t>
    <rPh sb="0" eb="2">
      <t>チイキ</t>
    </rPh>
    <rPh sb="2" eb="4">
      <t>コウケン</t>
    </rPh>
    <rPh sb="5" eb="7">
      <t>ウチワケ</t>
    </rPh>
    <phoneticPr fontId="27"/>
  </si>
  <si>
    <t>地域貢献の内容</t>
    <rPh sb="0" eb="2">
      <t>チイキ</t>
    </rPh>
    <rPh sb="2" eb="4">
      <t>コウケン</t>
    </rPh>
    <rPh sb="5" eb="7">
      <t>ナイヨウ</t>
    </rPh>
    <phoneticPr fontId="27"/>
  </si>
  <si>
    <t>運営・維持管理期間</t>
    <rPh sb="3" eb="5">
      <t>イジ</t>
    </rPh>
    <rPh sb="5" eb="7">
      <t>カンリ</t>
    </rPh>
    <phoneticPr fontId="27"/>
  </si>
  <si>
    <t>○○工事発注</t>
    <rPh sb="2" eb="4">
      <t>コウジ</t>
    </rPh>
    <rPh sb="4" eb="6">
      <t>ハッチュウ</t>
    </rPh>
    <phoneticPr fontId="27"/>
  </si>
  <si>
    <t>千円</t>
    <rPh sb="0" eb="2">
      <t>センエン</t>
    </rPh>
    <phoneticPr fontId="27"/>
  </si>
  <si>
    <t>①小計</t>
    <rPh sb="1" eb="2">
      <t>ショウ</t>
    </rPh>
    <rPh sb="2" eb="3">
      <t>ケイ</t>
    </rPh>
    <phoneticPr fontId="27"/>
  </si>
  <si>
    <t>○○発注（千円/年）</t>
    <rPh sb="2" eb="4">
      <t>ハッチュウ</t>
    </rPh>
    <rPh sb="5" eb="7">
      <t>センエン</t>
    </rPh>
    <rPh sb="8" eb="9">
      <t>ネン</t>
    </rPh>
    <phoneticPr fontId="27"/>
  </si>
  <si>
    <t>②小計</t>
    <rPh sb="1" eb="2">
      <t>ショウ</t>
    </rPh>
    <rPh sb="2" eb="3">
      <t>ケイ</t>
    </rPh>
    <phoneticPr fontId="27"/>
  </si>
  <si>
    <t>設計・建設業務　計（①+②）</t>
    <rPh sb="0" eb="2">
      <t>セッケイ</t>
    </rPh>
    <rPh sb="3" eb="5">
      <t>ケンセツ</t>
    </rPh>
    <rPh sb="5" eb="7">
      <t>ギョウム</t>
    </rPh>
    <rPh sb="8" eb="9">
      <t>ケイ</t>
    </rPh>
    <phoneticPr fontId="27"/>
  </si>
  <si>
    <t>職種（雇用形態）</t>
    <rPh sb="0" eb="2">
      <t>ショクシュ</t>
    </rPh>
    <rPh sb="3" eb="5">
      <t>コヨウ</t>
    </rPh>
    <rPh sb="5" eb="7">
      <t>ケイタイ</t>
    </rPh>
    <phoneticPr fontId="27"/>
  </si>
  <si>
    <t>雇用予定人数</t>
    <rPh sb="0" eb="2">
      <t>コヨウ</t>
    </rPh>
    <rPh sb="2" eb="4">
      <t>ヨテイ</t>
    </rPh>
    <rPh sb="4" eb="6">
      <t>ニンズウ</t>
    </rPh>
    <phoneticPr fontId="27"/>
  </si>
  <si>
    <t>人</t>
    <rPh sb="0" eb="1">
      <t>ニン</t>
    </rPh>
    <phoneticPr fontId="27"/>
  </si>
  <si>
    <t>－</t>
    <phoneticPr fontId="27"/>
  </si>
  <si>
    <t>賃金（平均年収）</t>
    <rPh sb="0" eb="2">
      <t>チンギン</t>
    </rPh>
    <rPh sb="3" eb="5">
      <t>ヘイキン</t>
    </rPh>
    <rPh sb="5" eb="7">
      <t>ネンシュウ</t>
    </rPh>
    <phoneticPr fontId="27"/>
  </si>
  <si>
    <t>千円/人</t>
    <rPh sb="0" eb="2">
      <t>センエン</t>
    </rPh>
    <rPh sb="3" eb="4">
      <t>ニン</t>
    </rPh>
    <phoneticPr fontId="27"/>
  </si>
  <si>
    <t>年間雇用金額</t>
    <rPh sb="0" eb="2">
      <t>ネンカン</t>
    </rPh>
    <rPh sb="2" eb="4">
      <t>コヨウ</t>
    </rPh>
    <rPh sb="4" eb="6">
      <t>キンガク</t>
    </rPh>
    <phoneticPr fontId="27"/>
  </si>
  <si>
    <t>－</t>
  </si>
  <si>
    <t>③小計</t>
    <rPh sb="1" eb="2">
      <t>ショウ</t>
    </rPh>
    <rPh sb="2" eb="3">
      <t>ケイ</t>
    </rPh>
    <phoneticPr fontId="27"/>
  </si>
  <si>
    <t>④運営・維持管理期間中の地域企業の活用
（地元企業への発注）</t>
    <rPh sb="1" eb="3">
      <t>ウンエイ</t>
    </rPh>
    <rPh sb="4" eb="6">
      <t>イジ</t>
    </rPh>
    <rPh sb="6" eb="8">
      <t>カンリ</t>
    </rPh>
    <rPh sb="8" eb="10">
      <t>キカン</t>
    </rPh>
    <rPh sb="10" eb="11">
      <t>チュウ</t>
    </rPh>
    <rPh sb="12" eb="14">
      <t>チイキ</t>
    </rPh>
    <rPh sb="14" eb="16">
      <t>キギョウ</t>
    </rPh>
    <rPh sb="17" eb="19">
      <t>カツヨウ</t>
    </rPh>
    <rPh sb="21" eb="23">
      <t>ジモト</t>
    </rPh>
    <rPh sb="23" eb="25">
      <t>キギョウ</t>
    </rPh>
    <rPh sb="27" eb="29">
      <t>ハッチュウ</t>
    </rPh>
    <phoneticPr fontId="27"/>
  </si>
  <si>
    <t>○○修繕工事発注</t>
    <rPh sb="2" eb="4">
      <t>シュウゼン</t>
    </rPh>
    <rPh sb="4" eb="6">
      <t>コウジ</t>
    </rPh>
    <rPh sb="6" eb="8">
      <t>ハッチュウ</t>
    </rPh>
    <phoneticPr fontId="27"/>
  </si>
  <si>
    <t>○○発注</t>
    <rPh sb="2" eb="4">
      <t>ハッチュウ</t>
    </rPh>
    <phoneticPr fontId="27"/>
  </si>
  <si>
    <t>④小計</t>
    <rPh sb="1" eb="2">
      <t>ショウ</t>
    </rPh>
    <rPh sb="2" eb="3">
      <t>ケイ</t>
    </rPh>
    <phoneticPr fontId="27"/>
  </si>
  <si>
    <t>運営・維持管理業務　計（③+④）</t>
    <rPh sb="0" eb="2">
      <t>ウンエイ</t>
    </rPh>
    <rPh sb="3" eb="5">
      <t>イジ</t>
    </rPh>
    <rPh sb="5" eb="7">
      <t>カンリ</t>
    </rPh>
    <rPh sb="7" eb="9">
      <t>ギョウム</t>
    </rPh>
    <rPh sb="10" eb="11">
      <t>ケイ</t>
    </rPh>
    <phoneticPr fontId="27"/>
  </si>
  <si>
    <t>合計（①+②+③+④）</t>
    <rPh sb="0" eb="1">
      <t>ゴウ</t>
    </rPh>
    <rPh sb="1" eb="2">
      <t>ケイ</t>
    </rPh>
    <phoneticPr fontId="27"/>
  </si>
  <si>
    <t>※1　必要に応じて行を追加して記入すること。</t>
    <phoneticPr fontId="27"/>
  </si>
  <si>
    <t>1～8まで1つのエクセルファイルで作成し、シートを分けること。</t>
    <phoneticPr fontId="27"/>
  </si>
  <si>
    <t>入札説明書に記載の方法により封入して、入札書の提出と同時に提出すること。</t>
    <rPh sb="0" eb="2">
      <t>ニュウサツ</t>
    </rPh>
    <rPh sb="2" eb="5">
      <t>セツメイショ</t>
    </rPh>
    <rPh sb="6" eb="8">
      <t>キサイ</t>
    </rPh>
    <rPh sb="9" eb="11">
      <t>ホウホウ</t>
    </rPh>
    <rPh sb="14" eb="16">
      <t>フウニュウ</t>
    </rPh>
    <rPh sb="19" eb="21">
      <t>ニュウサツ</t>
    </rPh>
    <rPh sb="21" eb="22">
      <t>ショ</t>
    </rPh>
    <rPh sb="23" eb="25">
      <t>テイシュツ</t>
    </rPh>
    <rPh sb="26" eb="28">
      <t>ドウジ</t>
    </rPh>
    <rPh sb="29" eb="31">
      <t>テイシュツ</t>
    </rPh>
    <phoneticPr fontId="27"/>
  </si>
  <si>
    <t>固定費ⅰ</t>
    <rPh sb="0" eb="3">
      <t>コテイヒ</t>
    </rPh>
    <phoneticPr fontId="27"/>
  </si>
  <si>
    <t>固定費ⅱ</t>
    <rPh sb="0" eb="3">
      <t>コテイヒ</t>
    </rPh>
    <phoneticPr fontId="27"/>
  </si>
  <si>
    <t>固定費ⅲ</t>
    <rPh sb="0" eb="3">
      <t>コテイヒ</t>
    </rPh>
    <phoneticPr fontId="27"/>
  </si>
  <si>
    <t>①</t>
    <phoneticPr fontId="27"/>
  </si>
  <si>
    <t>変動費</t>
    <rPh sb="0" eb="2">
      <t>ヘンドウ</t>
    </rPh>
    <rPh sb="2" eb="3">
      <t>ヒ</t>
    </rPh>
    <phoneticPr fontId="27"/>
  </si>
  <si>
    <t>②</t>
    <phoneticPr fontId="27"/>
  </si>
  <si>
    <t>運営業務に係る対価</t>
    <rPh sb="2" eb="4">
      <t>ギョウム</t>
    </rPh>
    <rPh sb="5" eb="6">
      <t>カカ</t>
    </rPh>
    <rPh sb="7" eb="9">
      <t>タイカ</t>
    </rPh>
    <phoneticPr fontId="27"/>
  </si>
  <si>
    <t>※1</t>
    <phoneticPr fontId="27"/>
  </si>
  <si>
    <t>※2</t>
    <phoneticPr fontId="27"/>
  </si>
  <si>
    <t>※3</t>
    <phoneticPr fontId="27"/>
  </si>
  <si>
    <t>※4</t>
    <phoneticPr fontId="27"/>
  </si>
  <si>
    <t>※5</t>
    <phoneticPr fontId="27"/>
  </si>
  <si>
    <t>事業年度</t>
    <phoneticPr fontId="27"/>
  </si>
  <si>
    <t>①</t>
    <phoneticPr fontId="27"/>
  </si>
  <si>
    <t>建設事業者への支払額</t>
    <rPh sb="0" eb="2">
      <t>ケンセツ</t>
    </rPh>
    <rPh sb="2" eb="4">
      <t>ジギョウ</t>
    </rPh>
    <rPh sb="4" eb="5">
      <t>シャ</t>
    </rPh>
    <rPh sb="7" eb="9">
      <t>シハライ</t>
    </rPh>
    <rPh sb="9" eb="10">
      <t>ガク</t>
    </rPh>
    <phoneticPr fontId="27"/>
  </si>
  <si>
    <t>・</t>
  </si>
  <si>
    <t>a</t>
    <phoneticPr fontId="27"/>
  </si>
  <si>
    <t>b</t>
    <phoneticPr fontId="27"/>
  </si>
  <si>
    <t>②</t>
    <phoneticPr fontId="27"/>
  </si>
  <si>
    <t>運営事業者への支払額（=a＋b）</t>
    <rPh sb="0" eb="2">
      <t>ウンエイ</t>
    </rPh>
    <rPh sb="2" eb="5">
      <t>ジギョウシャ</t>
    </rPh>
    <rPh sb="7" eb="9">
      <t>シハライ</t>
    </rPh>
    <rPh sb="9" eb="10">
      <t>ガク</t>
    </rPh>
    <phoneticPr fontId="27"/>
  </si>
  <si>
    <t>③</t>
    <phoneticPr fontId="27"/>
  </si>
  <si>
    <t>※1</t>
    <phoneticPr fontId="27"/>
  </si>
  <si>
    <t>A3版・横で作成すること</t>
    <phoneticPr fontId="27"/>
  </si>
  <si>
    <t>※2</t>
    <phoneticPr fontId="27"/>
  </si>
  <si>
    <t>※3</t>
    <phoneticPr fontId="27"/>
  </si>
  <si>
    <t>計測項目</t>
    <phoneticPr fontId="27"/>
  </si>
  <si>
    <t>運転
基準値</t>
    <rPh sb="3" eb="5">
      <t>キジュン</t>
    </rPh>
    <rPh sb="5" eb="6">
      <t>チ</t>
    </rPh>
    <phoneticPr fontId="27"/>
  </si>
  <si>
    <t>要監視基準</t>
    <rPh sb="0" eb="1">
      <t>ヨウ</t>
    </rPh>
    <rPh sb="1" eb="3">
      <t>カンシ</t>
    </rPh>
    <rPh sb="3" eb="5">
      <t>キジュン</t>
    </rPh>
    <phoneticPr fontId="27"/>
  </si>
  <si>
    <t>停止基準</t>
    <rPh sb="0" eb="2">
      <t>テイシ</t>
    </rPh>
    <rPh sb="2" eb="4">
      <t>キジュン</t>
    </rPh>
    <phoneticPr fontId="27"/>
  </si>
  <si>
    <t>基準値</t>
  </si>
  <si>
    <t>判定方法</t>
  </si>
  <si>
    <t>ばいじん</t>
  </si>
  <si>
    <r>
      <t>g/m</t>
    </r>
    <r>
      <rPr>
        <vertAlign val="superscript"/>
        <sz val="10.5"/>
        <rFont val="ＭＳ Ｐゴシック"/>
        <family val="3"/>
        <charset val="128"/>
      </rPr>
      <t>3</t>
    </r>
    <r>
      <rPr>
        <sz val="10.5"/>
        <rFont val="ＭＳ Ｐゴシック"/>
        <family val="3"/>
        <charset val="128"/>
      </rPr>
      <t>N</t>
    </r>
    <phoneticPr fontId="27"/>
  </si>
  <si>
    <t>ppm</t>
  </si>
  <si>
    <t>窒素酸化物</t>
    <phoneticPr fontId="27"/>
  </si>
  <si>
    <t>ダイオキシン類</t>
  </si>
  <si>
    <r>
      <t>ng-TEQ/
m</t>
    </r>
    <r>
      <rPr>
        <vertAlign val="superscript"/>
        <sz val="10.5"/>
        <rFont val="ＭＳ Ｐゴシック"/>
        <family val="3"/>
        <charset val="128"/>
      </rPr>
      <t>3</t>
    </r>
    <r>
      <rPr>
        <sz val="10.5"/>
        <rFont val="ＭＳ Ｐゴシック"/>
        <family val="3"/>
        <charset val="128"/>
      </rPr>
      <t>N</t>
    </r>
    <phoneticPr fontId="27"/>
  </si>
  <si>
    <t>水銀</t>
    <rPh sb="0" eb="2">
      <t>スイギン</t>
    </rPh>
    <phoneticPr fontId="27"/>
  </si>
  <si>
    <r>
      <t>μg-TEQ/
m</t>
    </r>
    <r>
      <rPr>
        <vertAlign val="superscript"/>
        <sz val="10.5"/>
        <rFont val="ＭＳ Ｐゴシック"/>
        <family val="3"/>
        <charset val="128"/>
      </rPr>
      <t>3</t>
    </r>
    <r>
      <rPr>
        <sz val="10.5"/>
        <rFont val="ＭＳ Ｐゴシック"/>
        <family val="3"/>
        <charset val="128"/>
      </rPr>
      <t>N</t>
    </r>
    <phoneticPr fontId="27"/>
  </si>
  <si>
    <t>注1　表中は、乾きベース、酸素濃度12％換算値である。</t>
    <rPh sb="0" eb="1">
      <t>チュウ</t>
    </rPh>
    <phoneticPr fontId="27"/>
  </si>
  <si>
    <t>注3　運転基準値は、運営事業者が施設を運転する上での自主管理基準値である。</t>
    <rPh sb="0" eb="1">
      <t>チュウ</t>
    </rPh>
    <rPh sb="3" eb="5">
      <t>ウンテン</t>
    </rPh>
    <rPh sb="5" eb="7">
      <t>キジュン</t>
    </rPh>
    <rPh sb="7" eb="8">
      <t>チ</t>
    </rPh>
    <rPh sb="10" eb="12">
      <t>ウンエイ</t>
    </rPh>
    <rPh sb="12" eb="15">
      <t>ジギョウシャ</t>
    </rPh>
    <rPh sb="16" eb="18">
      <t>シセツ</t>
    </rPh>
    <rPh sb="19" eb="21">
      <t>ウンテン</t>
    </rPh>
    <rPh sb="23" eb="24">
      <t>ウエ</t>
    </rPh>
    <rPh sb="26" eb="28">
      <t>ジシュ</t>
    </rPh>
    <rPh sb="28" eb="30">
      <t>カンリ</t>
    </rPh>
    <rPh sb="30" eb="32">
      <t>キジュン</t>
    </rPh>
    <rPh sb="32" eb="33">
      <t>チ</t>
    </rPh>
    <phoneticPr fontId="27"/>
  </si>
  <si>
    <t>注4　要監視基準値とは、基準値を超過した場合、本施設の監視を強化し改善策の検討を開始する値である。</t>
    <rPh sb="0" eb="1">
      <t>チュウ</t>
    </rPh>
    <rPh sb="3" eb="4">
      <t>ヨウ</t>
    </rPh>
    <rPh sb="4" eb="6">
      <t>カンシ</t>
    </rPh>
    <rPh sb="6" eb="8">
      <t>キジュン</t>
    </rPh>
    <rPh sb="8" eb="9">
      <t>チ</t>
    </rPh>
    <rPh sb="12" eb="15">
      <t>キジュンチ</t>
    </rPh>
    <rPh sb="16" eb="18">
      <t>チョウカ</t>
    </rPh>
    <rPh sb="20" eb="22">
      <t>バアイ</t>
    </rPh>
    <rPh sb="23" eb="24">
      <t>ホン</t>
    </rPh>
    <rPh sb="24" eb="26">
      <t>シセツ</t>
    </rPh>
    <rPh sb="27" eb="28">
      <t>ラン</t>
    </rPh>
    <phoneticPr fontId="27"/>
  </si>
  <si>
    <t>硫黄酸化物</t>
    <phoneticPr fontId="27"/>
  </si>
  <si>
    <t>塩化水素</t>
    <phoneticPr fontId="27"/>
  </si>
  <si>
    <t>受付グループ名：</t>
    <rPh sb="0" eb="2">
      <t>ウケツケ</t>
    </rPh>
    <phoneticPr fontId="27"/>
  </si>
  <si>
    <t>ＳＰＣ及び施設構成人員</t>
    <rPh sb="3" eb="4">
      <t>オヨ</t>
    </rPh>
    <rPh sb="5" eb="7">
      <t>シセツ</t>
    </rPh>
    <rPh sb="7" eb="9">
      <t>コウセイ</t>
    </rPh>
    <rPh sb="9" eb="11">
      <t>ジンイン</t>
    </rPh>
    <phoneticPr fontId="27"/>
  </si>
  <si>
    <t>受付グループ名：</t>
    <rPh sb="0" eb="2">
      <t>ウケツケ</t>
    </rPh>
    <rPh sb="6" eb="7">
      <t>メイ</t>
    </rPh>
    <phoneticPr fontId="27"/>
  </si>
  <si>
    <t>■</t>
    <phoneticPr fontId="27"/>
  </si>
  <si>
    <t>事　　業　　年　　度</t>
    <phoneticPr fontId="27"/>
  </si>
  <si>
    <t>①</t>
    <phoneticPr fontId="27"/>
  </si>
  <si>
    <t>・</t>
    <phoneticPr fontId="27"/>
  </si>
  <si>
    <t>運営業務委託料　計</t>
    <rPh sb="2" eb="4">
      <t>ギョウム</t>
    </rPh>
    <rPh sb="4" eb="6">
      <t>イタク</t>
    </rPh>
    <rPh sb="6" eb="7">
      <t>リョウ</t>
    </rPh>
    <rPh sb="8" eb="9">
      <t>ケイ</t>
    </rPh>
    <phoneticPr fontId="27"/>
  </si>
  <si>
    <t>・</t>
    <phoneticPr fontId="27"/>
  </si>
  <si>
    <t>③</t>
    <phoneticPr fontId="27"/>
  </si>
  <si>
    <t>営業損益（＝①－②）</t>
    <phoneticPr fontId="27"/>
  </si>
  <si>
    <t>④</t>
    <phoneticPr fontId="27"/>
  </si>
  <si>
    <t>営業外収入</t>
    <phoneticPr fontId="27"/>
  </si>
  <si>
    <t>・</t>
    <phoneticPr fontId="27"/>
  </si>
  <si>
    <t>⑤</t>
    <phoneticPr fontId="27"/>
  </si>
  <si>
    <t>営業外費用</t>
    <phoneticPr fontId="27"/>
  </si>
  <si>
    <t>⑥</t>
    <phoneticPr fontId="27"/>
  </si>
  <si>
    <t>営業外損益（＝④－⑤）</t>
    <phoneticPr fontId="27"/>
  </si>
  <si>
    <t>⑦</t>
    <phoneticPr fontId="27"/>
  </si>
  <si>
    <t>⑧</t>
    <phoneticPr fontId="27"/>
  </si>
  <si>
    <t>⑨</t>
    <phoneticPr fontId="27"/>
  </si>
  <si>
    <t>■</t>
    <phoneticPr fontId="27"/>
  </si>
  <si>
    <t>事　　業　　年　　度</t>
    <phoneticPr fontId="27"/>
  </si>
  <si>
    <t>Cash-In</t>
    <phoneticPr fontId="27"/>
  </si>
  <si>
    <t>　　〃</t>
    <phoneticPr fontId="27"/>
  </si>
  <si>
    <t>Cash-Out</t>
    <phoneticPr fontId="27"/>
  </si>
  <si>
    <t>参考指標</t>
    <rPh sb="0" eb="2">
      <t>サンコウ</t>
    </rPh>
    <rPh sb="2" eb="4">
      <t>シヒョウ</t>
    </rPh>
    <phoneticPr fontId="27"/>
  </si>
  <si>
    <t>EIRR</t>
    <phoneticPr fontId="27"/>
  </si>
  <si>
    <t>※1</t>
    <phoneticPr fontId="27"/>
  </si>
  <si>
    <t>※2</t>
    <phoneticPr fontId="27"/>
  </si>
  <si>
    <t>他の様式との整合に留意すること。</t>
    <rPh sb="6" eb="8">
      <t>セイゴウ</t>
    </rPh>
    <rPh sb="9" eb="11">
      <t>リュウイ</t>
    </rPh>
    <phoneticPr fontId="27"/>
  </si>
  <si>
    <t>CD-Rに保存して提出するデータは、Microsoft Excelで、必ず計算式等を残したファイル（本様式以外のシートに計算式がリンクする場合には、当該シートも含む。）とするよう留意すること。</t>
    <phoneticPr fontId="27"/>
  </si>
  <si>
    <t>費用明細書（固定費ⅰ）</t>
    <rPh sb="6" eb="8">
      <t>コテイ</t>
    </rPh>
    <phoneticPr fontId="27"/>
  </si>
  <si>
    <t>費目（固定費ⅰ）</t>
    <rPh sb="0" eb="1">
      <t>ヒ</t>
    </rPh>
    <rPh sb="1" eb="2">
      <t>メ</t>
    </rPh>
    <rPh sb="3" eb="5">
      <t>コテイ</t>
    </rPh>
    <rPh sb="5" eb="6">
      <t>ヒ</t>
    </rPh>
    <phoneticPr fontId="27"/>
  </si>
  <si>
    <t>内容・算定根拠</t>
    <phoneticPr fontId="27"/>
  </si>
  <si>
    <t>改定指数（提案）</t>
    <phoneticPr fontId="27"/>
  </si>
  <si>
    <t>※その他については、合理的な説明を付すこと。</t>
    <phoneticPr fontId="27"/>
  </si>
  <si>
    <t>・</t>
    <phoneticPr fontId="27"/>
  </si>
  <si>
    <t>b</t>
    <phoneticPr fontId="27"/>
  </si>
  <si>
    <t xml:space="preserve"> = ( a + b  )</t>
    <phoneticPr fontId="27"/>
  </si>
  <si>
    <t>a</t>
    <phoneticPr fontId="27"/>
  </si>
  <si>
    <t>※その他については、合理的な説明を付すこと。</t>
    <phoneticPr fontId="27"/>
  </si>
  <si>
    <t>（ = ① + ② ）</t>
    <phoneticPr fontId="27"/>
  </si>
  <si>
    <t>費用明細書（固定費ⅱ）</t>
    <rPh sb="6" eb="8">
      <t>コテイ</t>
    </rPh>
    <phoneticPr fontId="27"/>
  </si>
  <si>
    <t>費目（固定費ⅱ）</t>
    <rPh sb="0" eb="1">
      <t>ヒ</t>
    </rPh>
    <rPh sb="1" eb="2">
      <t>メ</t>
    </rPh>
    <rPh sb="3" eb="5">
      <t>コテイ</t>
    </rPh>
    <rPh sb="5" eb="6">
      <t>ヒ</t>
    </rPh>
    <phoneticPr fontId="27"/>
  </si>
  <si>
    <t>改定指数（提案）</t>
    <phoneticPr fontId="27"/>
  </si>
  <si>
    <t>電気・水道基本料金</t>
    <rPh sb="0" eb="2">
      <t>デンキ</t>
    </rPh>
    <rPh sb="3" eb="5">
      <t>スイドウ</t>
    </rPh>
    <rPh sb="5" eb="7">
      <t>キホン</t>
    </rPh>
    <rPh sb="7" eb="9">
      <t>リョウキン</t>
    </rPh>
    <phoneticPr fontId="27"/>
  </si>
  <si>
    <t>油脂類費</t>
    <rPh sb="0" eb="3">
      <t>ユシルイ</t>
    </rPh>
    <rPh sb="3" eb="4">
      <t>ヒ</t>
    </rPh>
    <phoneticPr fontId="27"/>
  </si>
  <si>
    <t>c</t>
    <phoneticPr fontId="27"/>
  </si>
  <si>
    <t xml:space="preserve"> = ( a + b + c  )</t>
    <phoneticPr fontId="27"/>
  </si>
  <si>
    <t>他の様式との整合に留意すること。</t>
    <phoneticPr fontId="27"/>
  </si>
  <si>
    <t>とするよう留意すること。</t>
    <phoneticPr fontId="27"/>
  </si>
  <si>
    <t>CD-Rに保存して提出するデータは、Microsoft Excelで、必ず計算式等を残したファイル（本様式以外のシートに計算式がリンクする場合には、当該シートも含む。）</t>
    <phoneticPr fontId="27"/>
  </si>
  <si>
    <t>費用明細書（固定費ⅲ（補修費用））</t>
    <rPh sb="0" eb="2">
      <t>ヒヨウ</t>
    </rPh>
    <rPh sb="2" eb="4">
      <t>メイサイ</t>
    </rPh>
    <rPh sb="4" eb="5">
      <t>ショ</t>
    </rPh>
    <rPh sb="6" eb="9">
      <t>コテイヒ</t>
    </rPh>
    <rPh sb="11" eb="13">
      <t>ホシュウ</t>
    </rPh>
    <rPh sb="13" eb="15">
      <t>ヒヨウ</t>
    </rPh>
    <phoneticPr fontId="27"/>
  </si>
  <si>
    <t>・</t>
    <phoneticPr fontId="27"/>
  </si>
  <si>
    <t>②</t>
    <phoneticPr fontId="27"/>
  </si>
  <si>
    <t>※1</t>
    <phoneticPr fontId="27"/>
  </si>
  <si>
    <t>※2</t>
    <phoneticPr fontId="27"/>
  </si>
  <si>
    <t>A3版・横（A4版に折込み）で作成すること。</t>
    <phoneticPr fontId="27"/>
  </si>
  <si>
    <t>他の様式との整合に留意すること。</t>
    <rPh sb="0" eb="1">
      <t>タ</t>
    </rPh>
    <rPh sb="2" eb="4">
      <t>ヨウシキ</t>
    </rPh>
    <phoneticPr fontId="27"/>
  </si>
  <si>
    <t>費用明細書（変動費に関する提案単価）</t>
    <rPh sb="0" eb="2">
      <t>ヒヨウ</t>
    </rPh>
    <rPh sb="2" eb="5">
      <t>メイサイショ</t>
    </rPh>
    <rPh sb="6" eb="8">
      <t>ヘンドウ</t>
    </rPh>
    <rPh sb="8" eb="9">
      <t>ヒ</t>
    </rPh>
    <rPh sb="10" eb="11">
      <t>カン</t>
    </rPh>
    <rPh sb="13" eb="17">
      <t>テイアンタンカ</t>
    </rPh>
    <phoneticPr fontId="27"/>
  </si>
  <si>
    <t>■</t>
    <phoneticPr fontId="27"/>
  </si>
  <si>
    <t>改定指数（提案）</t>
    <rPh sb="0" eb="2">
      <t>カイテイ</t>
    </rPh>
    <rPh sb="2" eb="4">
      <t>シスウ</t>
    </rPh>
    <rPh sb="5" eb="7">
      <t>テイアン</t>
    </rPh>
    <phoneticPr fontId="27"/>
  </si>
  <si>
    <t>提案単価は円単位とし、その端数は切り捨てとする。</t>
    <phoneticPr fontId="27"/>
  </si>
  <si>
    <t>変動費　計</t>
    <rPh sb="0" eb="2">
      <t>ヘンドウ</t>
    </rPh>
    <rPh sb="2" eb="3">
      <t>ヒ</t>
    </rPh>
    <rPh sb="4" eb="5">
      <t>ケイ</t>
    </rPh>
    <phoneticPr fontId="27"/>
  </si>
  <si>
    <t>※1</t>
    <phoneticPr fontId="27"/>
  </si>
  <si>
    <t>※2</t>
    <phoneticPr fontId="27"/>
  </si>
  <si>
    <t>A3版・横（A4版に折込み）で作成すること。</t>
    <phoneticPr fontId="27"/>
  </si>
  <si>
    <t>提案単価は円単位とし、その端数は切り捨てとする。</t>
    <phoneticPr fontId="27"/>
  </si>
  <si>
    <t>他の様式との整合に留意すること。</t>
    <phoneticPr fontId="27"/>
  </si>
  <si>
    <t>CD-Rに保存して提出するデータは、Microsoft Excelで、必ず計算式等を残したファイル（本様式以外のシートに計算式がリンクする場合には、当該シートも含む。）とするよう留意すること。</t>
    <phoneticPr fontId="27"/>
  </si>
  <si>
    <t>交付対象外事業</t>
    <rPh sb="0" eb="2">
      <t>コウフ</t>
    </rPh>
    <rPh sb="2" eb="4">
      <t>タイショウ</t>
    </rPh>
    <rPh sb="4" eb="5">
      <t>ガイ</t>
    </rPh>
    <rPh sb="5" eb="7">
      <t>ジギョウ</t>
    </rPh>
    <phoneticPr fontId="27"/>
  </si>
  <si>
    <t>交付対象事業</t>
    <rPh sb="0" eb="2">
      <t>コウフ</t>
    </rPh>
    <rPh sb="2" eb="4">
      <t>タイショウ</t>
    </rPh>
    <rPh sb="4" eb="6">
      <t>ジギョウ</t>
    </rPh>
    <phoneticPr fontId="27"/>
  </si>
  <si>
    <r>
      <t>交付対象事業</t>
    </r>
    <r>
      <rPr>
        <strike/>
        <sz val="10"/>
        <rFont val="ＭＳ 明朝"/>
        <family val="1"/>
        <charset val="128"/>
      </rPr>
      <t/>
    </r>
    <rPh sb="0" eb="2">
      <t>コウフ</t>
    </rPh>
    <rPh sb="2" eb="4">
      <t>タイショウ</t>
    </rPh>
    <rPh sb="4" eb="6">
      <t>ジギョウ</t>
    </rPh>
    <phoneticPr fontId="27"/>
  </si>
  <si>
    <t>③地域の人材活用
（地元雇用）</t>
    <rPh sb="1" eb="3">
      <t>チイキ</t>
    </rPh>
    <rPh sb="4" eb="6">
      <t>ジンザイ</t>
    </rPh>
    <rPh sb="6" eb="8">
      <t>カツヨウ</t>
    </rPh>
    <rPh sb="10" eb="12">
      <t>ジモト</t>
    </rPh>
    <rPh sb="12" eb="14">
      <t>コヨウ</t>
    </rPh>
    <phoneticPr fontId="27"/>
  </si>
  <si>
    <t>様式第3号</t>
    <phoneticPr fontId="27"/>
  </si>
  <si>
    <t>様式第4号</t>
    <phoneticPr fontId="27"/>
  </si>
  <si>
    <t>様式第5号</t>
    <phoneticPr fontId="27"/>
  </si>
  <si>
    <t>様式第6号</t>
    <phoneticPr fontId="27"/>
  </si>
  <si>
    <t>様式第7号</t>
    <phoneticPr fontId="27"/>
  </si>
  <si>
    <t>様式第8号</t>
    <phoneticPr fontId="27"/>
  </si>
  <si>
    <t>様式第9号</t>
    <phoneticPr fontId="27"/>
  </si>
  <si>
    <t>様式第10号</t>
    <phoneticPr fontId="27"/>
  </si>
  <si>
    <t>様式第11号</t>
    <phoneticPr fontId="27"/>
  </si>
  <si>
    <t>入札価格参考資料（運営業務に係る対価）</t>
    <rPh sb="9" eb="11">
      <t>ウンエイ</t>
    </rPh>
    <phoneticPr fontId="27"/>
  </si>
  <si>
    <t>○</t>
  </si>
  <si>
    <t>様式第16号-2</t>
    <phoneticPr fontId="27"/>
  </si>
  <si>
    <t>様式第16号-2-1</t>
    <phoneticPr fontId="27"/>
  </si>
  <si>
    <t>様式第16号-2-2</t>
    <phoneticPr fontId="27"/>
  </si>
  <si>
    <t>様式第16号-4-1</t>
    <phoneticPr fontId="27"/>
  </si>
  <si>
    <t>様式第16号-4-1（別紙1）</t>
    <rPh sb="11" eb="13">
      <t>ベッシ</t>
    </rPh>
    <phoneticPr fontId="27"/>
  </si>
  <si>
    <t>△</t>
    <phoneticPr fontId="27"/>
  </si>
  <si>
    <t>（Excel版）</t>
    <rPh sb="6" eb="7">
      <t>バン</t>
    </rPh>
    <phoneticPr fontId="63"/>
  </si>
  <si>
    <t>新清掃センター整備・運営事業</t>
    <rPh sb="0" eb="1">
      <t>シン</t>
    </rPh>
    <rPh sb="1" eb="3">
      <t>セイソウ</t>
    </rPh>
    <rPh sb="7" eb="9">
      <t>セイビ</t>
    </rPh>
    <rPh sb="10" eb="12">
      <t>ウンエイ</t>
    </rPh>
    <rPh sb="12" eb="14">
      <t>ジギョウ</t>
    </rPh>
    <phoneticPr fontId="63"/>
  </si>
  <si>
    <t>令和3年10月</t>
    <rPh sb="0" eb="2">
      <t>レイワ</t>
    </rPh>
    <rPh sb="6" eb="7">
      <t>ガツ</t>
    </rPh>
    <phoneticPr fontId="63"/>
  </si>
  <si>
    <t>敦賀市</t>
    <rPh sb="0" eb="3">
      <t>ツルガシ</t>
    </rPh>
    <phoneticPr fontId="63"/>
  </si>
  <si>
    <t>令和　　年　　月　　日</t>
    <rPh sb="0" eb="2">
      <t>レイワ</t>
    </rPh>
    <rPh sb="4" eb="5">
      <t>ネン</t>
    </rPh>
    <rPh sb="7" eb="8">
      <t>ガツ</t>
    </rPh>
    <rPh sb="10" eb="11">
      <t>ニチ</t>
    </rPh>
    <phoneticPr fontId="27"/>
  </si>
  <si>
    <t>敦賀市長　　渕上　隆信　様</t>
    <rPh sb="0" eb="2">
      <t>ツルガ</t>
    </rPh>
    <rPh sb="2" eb="4">
      <t>シチョウ</t>
    </rPh>
    <phoneticPr fontId="27"/>
  </si>
  <si>
    <t>「新清掃センター整備・運営事業」の入札説明書等に関して、以下の質問がありますので提出します。</t>
    <rPh sb="1" eb="2">
      <t>シン</t>
    </rPh>
    <rPh sb="2" eb="4">
      <t>セイソウ</t>
    </rPh>
    <rPh sb="8" eb="10">
      <t>セイビ</t>
    </rPh>
    <rPh sb="11" eb="15">
      <t>ウンエイジギョウ</t>
    </rPh>
    <rPh sb="17" eb="23">
      <t>ニュウサツセツメイショナド</t>
    </rPh>
    <rPh sb="24" eb="25">
      <t>カン</t>
    </rPh>
    <rPh sb="28" eb="30">
      <t>イカ</t>
    </rPh>
    <rPh sb="31" eb="33">
      <t>シツモン</t>
    </rPh>
    <rPh sb="40" eb="42">
      <t>テイシュツ</t>
    </rPh>
    <phoneticPr fontId="27"/>
  </si>
  <si>
    <t>ア　設計・施工業務</t>
    <rPh sb="2" eb="4">
      <t>セッケイ</t>
    </rPh>
    <rPh sb="5" eb="7">
      <t>セコウ</t>
    </rPh>
    <rPh sb="7" eb="9">
      <t>ギョウム</t>
    </rPh>
    <phoneticPr fontId="27"/>
  </si>
  <si>
    <t>27</t>
    <phoneticPr fontId="27"/>
  </si>
  <si>
    <t>6.1</t>
    <phoneticPr fontId="27"/>
  </si>
  <si>
    <t>1)予備性能試験</t>
    <rPh sb="2" eb="4">
      <t>ヨビ</t>
    </rPh>
    <rPh sb="4" eb="6">
      <t>セイノウ</t>
    </rPh>
    <rPh sb="6" eb="8">
      <t>シケン</t>
    </rPh>
    <phoneticPr fontId="27"/>
  </si>
  <si>
    <t>第3章</t>
    <rPh sb="0" eb="1">
      <t>ダイ</t>
    </rPh>
    <rPh sb="2" eb="3">
      <t>ショウ</t>
    </rPh>
    <phoneticPr fontId="27"/>
  </si>
  <si>
    <t>4</t>
    <phoneticPr fontId="27"/>
  </si>
  <si>
    <t>敦賀市長　　渕上　隆信　様</t>
    <phoneticPr fontId="27"/>
  </si>
  <si>
    <t>「新清掃センター整備・運営事業」の入札説明書等に関して、対話での確認を希望する事項について、下記のとおり提出します。</t>
    <rPh sb="1" eb="2">
      <t>シン</t>
    </rPh>
    <rPh sb="2" eb="4">
      <t>セイソウ</t>
    </rPh>
    <rPh sb="8" eb="10">
      <t>セイビ</t>
    </rPh>
    <rPh sb="11" eb="15">
      <t>ウンエイジギョウ</t>
    </rPh>
    <rPh sb="17" eb="23">
      <t>ニュウサツセツメイショナド</t>
    </rPh>
    <rPh sb="24" eb="25">
      <t>カン</t>
    </rPh>
    <rPh sb="28" eb="30">
      <t>タイワ</t>
    </rPh>
    <rPh sb="32" eb="34">
      <t>カクニン</t>
    </rPh>
    <rPh sb="35" eb="37">
      <t>キボウ</t>
    </rPh>
    <rPh sb="39" eb="41">
      <t>ジコウ</t>
    </rPh>
    <rPh sb="46" eb="48">
      <t>カキ</t>
    </rPh>
    <rPh sb="52" eb="54">
      <t>テイシュツ</t>
    </rPh>
    <phoneticPr fontId="27"/>
  </si>
  <si>
    <t>焼却施設</t>
    <rPh sb="0" eb="2">
      <t>ショウキャク</t>
    </rPh>
    <rPh sb="2" eb="4">
      <t>シセツ</t>
    </rPh>
    <phoneticPr fontId="27"/>
  </si>
  <si>
    <t>リサイクル施設</t>
    <rPh sb="5" eb="7">
      <t>シセツ</t>
    </rPh>
    <phoneticPr fontId="27"/>
  </si>
  <si>
    <t>令和8年度</t>
    <rPh sb="0" eb="2">
      <t>レイワ</t>
    </rPh>
    <rPh sb="3" eb="5">
      <t>ネンド</t>
    </rPh>
    <phoneticPr fontId="27"/>
  </si>
  <si>
    <t>令和4年度</t>
    <rPh sb="0" eb="2">
      <t>レイワ</t>
    </rPh>
    <rPh sb="3" eb="5">
      <t>ネンド</t>
    </rPh>
    <phoneticPr fontId="27"/>
  </si>
  <si>
    <t>令和5年度</t>
    <rPh sb="0" eb="2">
      <t>レイワ</t>
    </rPh>
    <rPh sb="3" eb="5">
      <t>ネンド</t>
    </rPh>
    <phoneticPr fontId="27"/>
  </si>
  <si>
    <t>令和6年度</t>
    <rPh sb="0" eb="2">
      <t>レイワ</t>
    </rPh>
    <rPh sb="3" eb="5">
      <t>ネンド</t>
    </rPh>
    <phoneticPr fontId="27"/>
  </si>
  <si>
    <t>令和7年度</t>
    <rPh sb="0" eb="2">
      <t>レイワ</t>
    </rPh>
    <rPh sb="3" eb="5">
      <t>ネンド</t>
    </rPh>
    <phoneticPr fontId="27"/>
  </si>
  <si>
    <t>運営期間の総額</t>
    <rPh sb="0" eb="4">
      <t>ウンエイキカン</t>
    </rPh>
    <rPh sb="5" eb="7">
      <t>ソウガク</t>
    </rPh>
    <phoneticPr fontId="27"/>
  </si>
  <si>
    <t>焼却施設運営業務委託料Ａ</t>
    <rPh sb="0" eb="2">
      <t>ショウキャク</t>
    </rPh>
    <rPh sb="2" eb="4">
      <t>シセツ</t>
    </rPh>
    <rPh sb="4" eb="6">
      <t>ウンエイ</t>
    </rPh>
    <rPh sb="6" eb="8">
      <t>ギョウム</t>
    </rPh>
    <rPh sb="8" eb="11">
      <t>イタクリョウ</t>
    </rPh>
    <phoneticPr fontId="27"/>
  </si>
  <si>
    <t>焼却施設運営業務委託料Ｂ</t>
    <phoneticPr fontId="27"/>
  </si>
  <si>
    <t>焼却施設運営業務委託料</t>
    <rPh sb="0" eb="2">
      <t>ショウキャク</t>
    </rPh>
    <rPh sb="2" eb="4">
      <t>シセツ</t>
    </rPh>
    <rPh sb="4" eb="6">
      <t>ウンエイ</t>
    </rPh>
    <rPh sb="6" eb="8">
      <t>ギョウム</t>
    </rPh>
    <rPh sb="8" eb="11">
      <t>イタクリョウ</t>
    </rPh>
    <phoneticPr fontId="27"/>
  </si>
  <si>
    <t>リサイクル施設運営業務委託料Ｃ</t>
    <rPh sb="5" eb="7">
      <t>シセツ</t>
    </rPh>
    <rPh sb="7" eb="9">
      <t>ウンエイ</t>
    </rPh>
    <rPh sb="9" eb="11">
      <t>ギョウム</t>
    </rPh>
    <rPh sb="11" eb="14">
      <t>イタクリョウ</t>
    </rPh>
    <phoneticPr fontId="27"/>
  </si>
  <si>
    <t>リサイクル施設運営業務委託料Ｄ</t>
    <rPh sb="5" eb="7">
      <t>シセツ</t>
    </rPh>
    <phoneticPr fontId="27"/>
  </si>
  <si>
    <t>リサイクル施設運営業務委託料</t>
    <rPh sb="5" eb="7">
      <t>シセツ</t>
    </rPh>
    <rPh sb="7" eb="9">
      <t>ウンエイ</t>
    </rPh>
    <rPh sb="9" eb="11">
      <t>ギョウム</t>
    </rPh>
    <rPh sb="11" eb="14">
      <t>イタクリョウ</t>
    </rPh>
    <phoneticPr fontId="27"/>
  </si>
  <si>
    <t>入札価格参考資料（市のライフサイクルコスト）</t>
    <rPh sb="0" eb="2">
      <t>ニュウサツ</t>
    </rPh>
    <rPh sb="2" eb="4">
      <t>カカク</t>
    </rPh>
    <rPh sb="4" eb="6">
      <t>サンコウ</t>
    </rPh>
    <rPh sb="6" eb="8">
      <t>シリョウ</t>
    </rPh>
    <rPh sb="9" eb="10">
      <t>シ</t>
    </rPh>
    <phoneticPr fontId="27"/>
  </si>
  <si>
    <t>焼却施設運営業務委託料Ａ</t>
    <rPh sb="4" eb="6">
      <t>ウンエイ</t>
    </rPh>
    <rPh sb="6" eb="8">
      <t>ギョウム</t>
    </rPh>
    <rPh sb="8" eb="11">
      <t>イタクリョウ</t>
    </rPh>
    <phoneticPr fontId="27"/>
  </si>
  <si>
    <t>焼却施設運営業務委託料Ｂ</t>
    <rPh sb="4" eb="6">
      <t>ウンエイ</t>
    </rPh>
    <rPh sb="6" eb="8">
      <t>ギョウム</t>
    </rPh>
    <rPh sb="8" eb="11">
      <t>イタクリョウ</t>
    </rPh>
    <phoneticPr fontId="27"/>
  </si>
  <si>
    <t>焼却施設運営業務委託料</t>
    <phoneticPr fontId="27"/>
  </si>
  <si>
    <t>リサイクル施設運営業務委託料Ｄ</t>
    <rPh sb="5" eb="7">
      <t>シセツ</t>
    </rPh>
    <rPh sb="7" eb="9">
      <t>ウンエイ</t>
    </rPh>
    <rPh sb="9" eb="11">
      <t>ギョウム</t>
    </rPh>
    <rPh sb="11" eb="14">
      <t>イタクリョウ</t>
    </rPh>
    <phoneticPr fontId="27"/>
  </si>
  <si>
    <t>リサイクル施設運営業務委託料</t>
    <rPh sb="5" eb="7">
      <t>シセツ</t>
    </rPh>
    <phoneticPr fontId="27"/>
  </si>
  <si>
    <t>市の事業者への支払額( = ① + ② )</t>
    <rPh sb="0" eb="1">
      <t>シ</t>
    </rPh>
    <phoneticPr fontId="27"/>
  </si>
  <si>
    <t>令和9年度</t>
    <rPh sb="0" eb="2">
      <t>レイワ</t>
    </rPh>
    <rPh sb="3" eb="5">
      <t>ネンド</t>
    </rPh>
    <phoneticPr fontId="27"/>
  </si>
  <si>
    <t>令和10年度</t>
    <rPh sb="0" eb="2">
      <t>レイワ</t>
    </rPh>
    <rPh sb="4" eb="6">
      <t>ネンド</t>
    </rPh>
    <phoneticPr fontId="27"/>
  </si>
  <si>
    <t>令和11年度</t>
    <rPh sb="0" eb="2">
      <t>レイワ</t>
    </rPh>
    <rPh sb="4" eb="6">
      <t>ネンド</t>
    </rPh>
    <phoneticPr fontId="27"/>
  </si>
  <si>
    <t>令和12年度</t>
    <rPh sb="0" eb="2">
      <t>レイワ</t>
    </rPh>
    <rPh sb="4" eb="6">
      <t>ネンド</t>
    </rPh>
    <phoneticPr fontId="27"/>
  </si>
  <si>
    <t>令和13年度</t>
    <rPh sb="0" eb="2">
      <t>レイワ</t>
    </rPh>
    <rPh sb="4" eb="6">
      <t>ネンド</t>
    </rPh>
    <phoneticPr fontId="27"/>
  </si>
  <si>
    <t>令和14年度</t>
    <rPh sb="0" eb="2">
      <t>レイワ</t>
    </rPh>
    <rPh sb="4" eb="6">
      <t>ネンド</t>
    </rPh>
    <phoneticPr fontId="27"/>
  </si>
  <si>
    <t>令和15年度</t>
    <rPh sb="0" eb="2">
      <t>レイワ</t>
    </rPh>
    <rPh sb="4" eb="6">
      <t>ネンド</t>
    </rPh>
    <phoneticPr fontId="27"/>
  </si>
  <si>
    <t>令和16年度</t>
    <rPh sb="0" eb="2">
      <t>レイワ</t>
    </rPh>
    <rPh sb="4" eb="6">
      <t>ネンド</t>
    </rPh>
    <phoneticPr fontId="27"/>
  </si>
  <si>
    <t>令和17年度</t>
    <rPh sb="0" eb="2">
      <t>レイワ</t>
    </rPh>
    <rPh sb="4" eb="6">
      <t>ネンド</t>
    </rPh>
    <phoneticPr fontId="27"/>
  </si>
  <si>
    <t>令和18年度</t>
    <rPh sb="0" eb="2">
      <t>レイワ</t>
    </rPh>
    <rPh sb="4" eb="6">
      <t>ネンド</t>
    </rPh>
    <phoneticPr fontId="27"/>
  </si>
  <si>
    <t>令和19年度</t>
    <rPh sb="0" eb="2">
      <t>レイワ</t>
    </rPh>
    <rPh sb="4" eb="6">
      <t>ネンド</t>
    </rPh>
    <phoneticPr fontId="27"/>
  </si>
  <si>
    <t>令和20年度</t>
    <rPh sb="0" eb="2">
      <t>レイワ</t>
    </rPh>
    <rPh sb="4" eb="6">
      <t>ネンド</t>
    </rPh>
    <phoneticPr fontId="27"/>
  </si>
  <si>
    <t>令和21年度</t>
    <rPh sb="0" eb="2">
      <t>レイワ</t>
    </rPh>
    <rPh sb="4" eb="6">
      <t>ネンド</t>
    </rPh>
    <phoneticPr fontId="27"/>
  </si>
  <si>
    <t>令和22年度</t>
    <rPh sb="0" eb="2">
      <t>レイワ</t>
    </rPh>
    <rPh sb="4" eb="6">
      <t>ネンド</t>
    </rPh>
    <phoneticPr fontId="27"/>
  </si>
  <si>
    <t>令和23年度</t>
    <rPh sb="0" eb="2">
      <t>レイワ</t>
    </rPh>
    <rPh sb="4" eb="6">
      <t>ネンド</t>
    </rPh>
    <phoneticPr fontId="27"/>
  </si>
  <si>
    <t>令和24年度</t>
    <rPh sb="0" eb="2">
      <t>レイワ</t>
    </rPh>
    <rPh sb="4" eb="6">
      <t>ネンド</t>
    </rPh>
    <phoneticPr fontId="27"/>
  </si>
  <si>
    <t>令和25年度</t>
    <rPh sb="0" eb="2">
      <t>レイワ</t>
    </rPh>
    <rPh sb="4" eb="6">
      <t>ネンド</t>
    </rPh>
    <phoneticPr fontId="27"/>
  </si>
  <si>
    <t>令和26年度</t>
    <rPh sb="0" eb="2">
      <t>レイワ</t>
    </rPh>
    <rPh sb="4" eb="6">
      <t>ネンド</t>
    </rPh>
    <phoneticPr fontId="27"/>
  </si>
  <si>
    <t>令和27年度</t>
    <rPh sb="0" eb="2">
      <t>レイワ</t>
    </rPh>
    <rPh sb="4" eb="6">
      <t>ネンド</t>
    </rPh>
    <phoneticPr fontId="27"/>
  </si>
  <si>
    <t>令和28年度</t>
    <rPh sb="0" eb="2">
      <t>レイワ</t>
    </rPh>
    <rPh sb="4" eb="6">
      <t>ネンド</t>
    </rPh>
    <phoneticPr fontId="27"/>
  </si>
  <si>
    <t>1時間平均値が基準値を超過した場合、本施設の監視を強化し改善策の検討を開始し、必要に応じ改善策を実施する</t>
    <phoneticPr fontId="27"/>
  </si>
  <si>
    <t>1時間平均値が左記の基準値を超過した場合、速やかに本施設の運転を停止する。</t>
    <phoneticPr fontId="27"/>
  </si>
  <si>
    <t>1時間平均値が左記の基準を超過した場合、本施設の監視を強化し、改善策を講じる。なお、バッチ測定の実施及び測定結果の取扱いについては、本市と協議の上、決定する。</t>
    <phoneticPr fontId="27"/>
  </si>
  <si>
    <t>定期ﾊﾞｯﾁ計測ﾃﾞｰﾀが左記の基準を超過した場合、直ちに3回以上の追加計測を実施する。初回の計測結果を含めた計4回の計測結果のうち、最大値及び最小値を除く平均値が左記の基準値を超過した場合、速やかに本施設の運転を停止する。</t>
    <phoneticPr fontId="27"/>
  </si>
  <si>
    <t>定期ﾊﾞｯﾁ計測ﾃﾞｰﾀが左記の基準を超過した場合、本施設の監視を強化し改善策の検討を開始する。また、直ちに追加計測を実施する。</t>
    <phoneticPr fontId="27"/>
  </si>
  <si>
    <t>定期ﾊﾞｯﾁ計測ﾃﾞｰﾀが左記の基準を超過した場合、速やかに本施設の運転を停止する。</t>
    <phoneticPr fontId="27"/>
  </si>
  <si>
    <t>注2　上記の表の黄色部に運転基準値又は要監視基準値を記載すること。</t>
    <rPh sb="0" eb="1">
      <t>チュウ</t>
    </rPh>
    <rPh sb="8" eb="10">
      <t>キイロ</t>
    </rPh>
    <rPh sb="10" eb="11">
      <t>ブ</t>
    </rPh>
    <rPh sb="14" eb="16">
      <t>キジュン</t>
    </rPh>
    <rPh sb="16" eb="17">
      <t>チ</t>
    </rPh>
    <rPh sb="17" eb="18">
      <t>マタ</t>
    </rPh>
    <rPh sb="19" eb="20">
      <t>ヨウ</t>
    </rPh>
    <rPh sb="20" eb="22">
      <t>カンシ</t>
    </rPh>
    <rPh sb="22" eb="24">
      <t>キジュン</t>
    </rPh>
    <rPh sb="26" eb="28">
      <t>キサイ</t>
    </rPh>
    <phoneticPr fontId="27"/>
  </si>
  <si>
    <t>電気関係調書（発電電力等）</t>
    <rPh sb="0" eb="2">
      <t>デンキ</t>
    </rPh>
    <rPh sb="2" eb="4">
      <t>カンケイ</t>
    </rPh>
    <rPh sb="4" eb="6">
      <t>チョウショ</t>
    </rPh>
    <rPh sb="7" eb="9">
      <t>ハツデン</t>
    </rPh>
    <rPh sb="9" eb="11">
      <t>デンリョク</t>
    </rPh>
    <rPh sb="11" eb="12">
      <t>ナド</t>
    </rPh>
    <phoneticPr fontId="27"/>
  </si>
  <si>
    <t>①施設設計条件</t>
  </si>
  <si>
    <t>②売電単価</t>
    <phoneticPr fontId="27"/>
  </si>
  <si>
    <t>③買電単価</t>
    <phoneticPr fontId="27"/>
  </si>
  <si>
    <t>項　　　　目</t>
  </si>
  <si>
    <t>内　　　　　容</t>
  </si>
  <si>
    <t>電気事業者名</t>
  </si>
  <si>
    <t>タービン形式</t>
  </si>
  <si>
    <t>夏季昼間　　(円/kwh)</t>
  </si>
  <si>
    <t>基本料金　（円/KW）</t>
  </si>
  <si>
    <t>蒸気条件</t>
  </si>
  <si>
    <t>入口</t>
  </si>
  <si>
    <t>出口</t>
  </si>
  <si>
    <t>その他季昼間(円/kwh)</t>
  </si>
  <si>
    <t>電力量料金　(円/kwh)</t>
  </si>
  <si>
    <t>℃</t>
  </si>
  <si>
    <t>MPa</t>
  </si>
  <si>
    <t>夜間(円/kwh)</t>
    <phoneticPr fontId="27"/>
  </si>
  <si>
    <t>夏季(円/kwh)</t>
    <phoneticPr fontId="27"/>
  </si>
  <si>
    <t>発電機の容量</t>
  </si>
  <si>
    <t>　</t>
  </si>
  <si>
    <t>kW</t>
  </si>
  <si>
    <t>その他季(円/kwh)</t>
    <phoneticPr fontId="27"/>
  </si>
  <si>
    <t>④用役内訳(年間）</t>
    <phoneticPr fontId="27"/>
  </si>
  <si>
    <t>買　電　料　金</t>
  </si>
  <si>
    <t>売　電　料　金</t>
  </si>
  <si>
    <t>基本料金
（円）/月</t>
  </si>
  <si>
    <t>基本料金
（千円）/年</t>
  </si>
  <si>
    <t>使用量
[kWh/年]</t>
  </si>
  <si>
    <t>単価[円/kWh]</t>
  </si>
  <si>
    <t>料金
（千円税抜）</t>
  </si>
  <si>
    <t>売電量
[kWh/年]</t>
    <phoneticPr fontId="27"/>
  </si>
  <si>
    <t>夏　季</t>
    <phoneticPr fontId="27"/>
  </si>
  <si>
    <t>その他季</t>
    <phoneticPr fontId="27"/>
  </si>
  <si>
    <t>加重平均単価</t>
  </si>
  <si>
    <t>基準ごみ</t>
  </si>
  <si>
    <t>低質ごみ</t>
  </si>
  <si>
    <t>高質ごみ</t>
  </si>
  <si>
    <t>⑤発電量等(詳細)</t>
    <phoneticPr fontId="27"/>
  </si>
  <si>
    <t>項　　目</t>
  </si>
  <si>
    <t>単位</t>
  </si>
  <si>
    <t>契約電力</t>
  </si>
  <si>
    <t>：電気事業者との契約電力をさす。</t>
  </si>
  <si>
    <t>全停止時使用電力</t>
  </si>
  <si>
    <t>：全休日（全炉停止時）に必要な空調や照明に必要な電力をさす。</t>
  </si>
  <si>
    <t>1炉目立上時使用電力</t>
  </si>
  <si>
    <t>１炉目立上時使用電力</t>
    <phoneticPr fontId="27"/>
  </si>
  <si>
    <t>：全炉停止から1炉立上に施設全体で必要な電力（全停止時使用電力を含む）をさす。</t>
  </si>
  <si>
    <t>1炉稼働時使用電力</t>
  </si>
  <si>
    <t>１炉稼動時使用電力</t>
    <phoneticPr fontId="27"/>
  </si>
  <si>
    <t>：１炉運転時に施設全体で必要な電力をさす。</t>
  </si>
  <si>
    <t>1炉稼働時発電電力</t>
  </si>
  <si>
    <t>１炉稼動時発電電力</t>
    <phoneticPr fontId="27"/>
  </si>
  <si>
    <t>：１炉運転時に発電できる電力をさす。</t>
  </si>
  <si>
    <t>2炉目立上時使用電力</t>
  </si>
  <si>
    <t>２炉目立上時使用電力</t>
  </si>
  <si>
    <t>：１炉稼動時使用電力に２炉目立上に必要な電力を加えた施設全体で必要な電力をさす。</t>
  </si>
  <si>
    <t>2炉稼働時使用電力</t>
  </si>
  <si>
    <t>２炉稼動時使用電力</t>
  </si>
  <si>
    <t>：２炉運転時に施設全体で必要な電力をさす。</t>
  </si>
  <si>
    <t>2炉稼働時発電電力</t>
  </si>
  <si>
    <t>２炉稼動時発電電力</t>
  </si>
  <si>
    <t>：２炉稼動時に発電できる電力をさす。</t>
  </si>
  <si>
    <t>2炉稼働時発電効率</t>
    <phoneticPr fontId="27"/>
  </si>
  <si>
    <t>％</t>
  </si>
  <si>
    <t>発電効率</t>
  </si>
  <si>
    <t>：発電効率（％）＝発電量（kW）×3,600(kJ/kWh)÷(ごみ入熱量（kJ/h）+外部燃料熱量（kJ/h）)×100</t>
  </si>
  <si>
    <t>項　　目</t>
    <rPh sb="0" eb="1">
      <t>コウ</t>
    </rPh>
    <rPh sb="3" eb="4">
      <t>メ</t>
    </rPh>
    <phoneticPr fontId="27"/>
  </si>
  <si>
    <t>R8</t>
    <phoneticPr fontId="27"/>
  </si>
  <si>
    <t>R10</t>
  </si>
  <si>
    <t>R11</t>
  </si>
  <si>
    <t>R12</t>
  </si>
  <si>
    <t>R13</t>
  </si>
  <si>
    <t>R14</t>
  </si>
  <si>
    <t>R15</t>
  </si>
  <si>
    <t>R16</t>
  </si>
  <si>
    <t>R17</t>
  </si>
  <si>
    <t>R18</t>
  </si>
  <si>
    <t>R19</t>
  </si>
  <si>
    <t>R20</t>
  </si>
  <si>
    <t>R21</t>
  </si>
  <si>
    <t>R22</t>
  </si>
  <si>
    <t>R23</t>
  </si>
  <si>
    <t>R24</t>
  </si>
  <si>
    <t>R25</t>
  </si>
  <si>
    <t>R26</t>
  </si>
  <si>
    <t>R27</t>
  </si>
  <si>
    <t>年間発電量</t>
    <rPh sb="0" eb="2">
      <t>ネンカン</t>
    </rPh>
    <rPh sb="2" eb="4">
      <t>ハツデン</t>
    </rPh>
    <rPh sb="4" eb="5">
      <t>リョウ</t>
    </rPh>
    <phoneticPr fontId="27"/>
  </si>
  <si>
    <t>注）必要に応じ欄（枠）を増やして記入すること。</t>
    <rPh sb="0" eb="1">
      <t>チュウ</t>
    </rPh>
    <rPh sb="7" eb="8">
      <t>ラン</t>
    </rPh>
    <rPh sb="9" eb="10">
      <t>ワク</t>
    </rPh>
    <phoneticPr fontId="27"/>
  </si>
  <si>
    <t>電気関係調書（売電原単位）</t>
    <rPh sb="0" eb="2">
      <t>デンキ</t>
    </rPh>
    <rPh sb="2" eb="4">
      <t>カンケイ</t>
    </rPh>
    <rPh sb="4" eb="6">
      <t>チョウショ</t>
    </rPh>
    <rPh sb="7" eb="9">
      <t>バイデン</t>
    </rPh>
    <rPh sb="9" eb="12">
      <t>ゲンタンイ</t>
    </rPh>
    <phoneticPr fontId="27"/>
  </si>
  <si>
    <t>①売電原単位</t>
    <rPh sb="1" eb="3">
      <t>バイデン</t>
    </rPh>
    <rPh sb="3" eb="6">
      <t>ゲンタンイ</t>
    </rPh>
    <phoneticPr fontId="27"/>
  </si>
  <si>
    <t>（通常時）</t>
    <rPh sb="1" eb="3">
      <t>ツウジョウ</t>
    </rPh>
    <rPh sb="3" eb="4">
      <t>ジ</t>
    </rPh>
    <phoneticPr fontId="27"/>
  </si>
  <si>
    <t>ごみの熱量</t>
    <rPh sb="3" eb="5">
      <t>ネツリョウ</t>
    </rPh>
    <phoneticPr fontId="27"/>
  </si>
  <si>
    <t>２炉運転</t>
    <rPh sb="1" eb="2">
      <t>ロ</t>
    </rPh>
    <rPh sb="2" eb="4">
      <t>ウンテン</t>
    </rPh>
    <phoneticPr fontId="27"/>
  </si>
  <si>
    <t>１炉運転</t>
    <rPh sb="1" eb="2">
      <t>ロ</t>
    </rPh>
    <rPh sb="2" eb="4">
      <t>ウンテン</t>
    </rPh>
    <phoneticPr fontId="27"/>
  </si>
  <si>
    <t>ｋJ/ｋｇ</t>
    <phoneticPr fontId="27"/>
  </si>
  <si>
    <t>売電原単位（ｋWｈ/ごみｔ）</t>
    <rPh sb="0" eb="1">
      <t>ウ</t>
    </rPh>
    <rPh sb="1" eb="2">
      <t>デン</t>
    </rPh>
    <rPh sb="2" eb="5">
      <t>ゲンタンイ</t>
    </rPh>
    <phoneticPr fontId="27"/>
  </si>
  <si>
    <t>条件　１</t>
    <rPh sb="0" eb="2">
      <t>ジョウケン</t>
    </rPh>
    <phoneticPr fontId="27"/>
  </si>
  <si>
    <t>条件　２</t>
    <rPh sb="0" eb="2">
      <t>ジョウケン</t>
    </rPh>
    <phoneticPr fontId="27"/>
  </si>
  <si>
    <t>条件　３</t>
    <rPh sb="0" eb="2">
      <t>ジョウケン</t>
    </rPh>
    <phoneticPr fontId="27"/>
  </si>
  <si>
    <t>②売電原単位</t>
    <rPh sb="1" eb="3">
      <t>バイデン</t>
    </rPh>
    <rPh sb="3" eb="6">
      <t>ゲンタンイ</t>
    </rPh>
    <phoneticPr fontId="27"/>
  </si>
  <si>
    <t>（低負荷時）</t>
    <rPh sb="1" eb="4">
      <t>テイフカ</t>
    </rPh>
    <rPh sb="4" eb="5">
      <t>ジ</t>
    </rPh>
    <rPh sb="5" eb="6">
      <t>ツウジ</t>
    </rPh>
    <phoneticPr fontId="27"/>
  </si>
  <si>
    <t>〔　●●　％負荷　〕</t>
    <rPh sb="6" eb="8">
      <t>フカ</t>
    </rPh>
    <phoneticPr fontId="27"/>
  </si>
  <si>
    <t>※ごみの熱量は、●ｋJ/kg～●ｋJ/kgのように範囲設定を行うこと。計画ごみ質の低質～高質の範囲で設定すること。</t>
    <rPh sb="4" eb="6">
      <t>ネツリョウ</t>
    </rPh>
    <rPh sb="25" eb="27">
      <t>ハンイ</t>
    </rPh>
    <rPh sb="27" eb="29">
      <t>セッテイ</t>
    </rPh>
    <rPh sb="30" eb="31">
      <t>オコナ</t>
    </rPh>
    <rPh sb="35" eb="37">
      <t>ケイカク</t>
    </rPh>
    <rPh sb="39" eb="40">
      <t>シツ</t>
    </rPh>
    <phoneticPr fontId="27"/>
  </si>
  <si>
    <t>※売電原単位は設定したごみの熱量の区間で達成可能な数値を記載すること。数値は範囲設定ではなく、1つの固定の数値を記載すること。</t>
    <rPh sb="1" eb="3">
      <t>バイデン</t>
    </rPh>
    <rPh sb="3" eb="6">
      <t>ゲンタンイ</t>
    </rPh>
    <rPh sb="7" eb="9">
      <t>セッテイ</t>
    </rPh>
    <rPh sb="14" eb="16">
      <t>ネツリョウ</t>
    </rPh>
    <rPh sb="17" eb="19">
      <t>クカン</t>
    </rPh>
    <rPh sb="20" eb="22">
      <t>タッセイ</t>
    </rPh>
    <rPh sb="22" eb="24">
      <t>カノウ</t>
    </rPh>
    <rPh sb="25" eb="27">
      <t>スウチ</t>
    </rPh>
    <rPh sb="28" eb="30">
      <t>キサイ</t>
    </rPh>
    <rPh sb="35" eb="37">
      <t>スウチ</t>
    </rPh>
    <rPh sb="38" eb="40">
      <t>ハンイ</t>
    </rPh>
    <rPh sb="40" eb="42">
      <t>セッテイ</t>
    </rPh>
    <rPh sb="50" eb="52">
      <t>コテイ</t>
    </rPh>
    <rPh sb="53" eb="55">
      <t>スウチ</t>
    </rPh>
    <rPh sb="56" eb="58">
      <t>キサイ</t>
    </rPh>
    <phoneticPr fontId="27"/>
  </si>
  <si>
    <t>※この資料はインセンティブ付与の基礎資料になることに留意すること。</t>
    <rPh sb="3" eb="5">
      <t>シリョウ</t>
    </rPh>
    <rPh sb="13" eb="15">
      <t>フヨ</t>
    </rPh>
    <rPh sb="16" eb="18">
      <t>キソ</t>
    </rPh>
    <rPh sb="18" eb="20">
      <t>シリョウ</t>
    </rPh>
    <rPh sb="26" eb="28">
      <t>リュウイ</t>
    </rPh>
    <phoneticPr fontId="27"/>
  </si>
  <si>
    <t>※条件4以降を増やしてもよい。</t>
    <rPh sb="1" eb="3">
      <t>ジョウケン</t>
    </rPh>
    <rPh sb="4" eb="6">
      <t>イコウ</t>
    </rPh>
    <rPh sb="7" eb="8">
      <t>フ</t>
    </rPh>
    <phoneticPr fontId="27"/>
  </si>
  <si>
    <t>R9</t>
    <phoneticPr fontId="27"/>
  </si>
  <si>
    <t>R28</t>
    <phoneticPr fontId="27"/>
  </si>
  <si>
    <t>電力関係</t>
    <phoneticPr fontId="27"/>
  </si>
  <si>
    <t>焼却施設・リサイクル施設共通</t>
    <rPh sb="0" eb="2">
      <t>ショウキャク</t>
    </rPh>
    <rPh sb="2" eb="4">
      <t>シセツ</t>
    </rPh>
    <rPh sb="10" eb="12">
      <t>シセツ</t>
    </rPh>
    <rPh sb="12" eb="14">
      <t>キョウツウ</t>
    </rPh>
    <phoneticPr fontId="27"/>
  </si>
  <si>
    <t>　　　2．作成に当たり「廃棄物処理施設長寿命化計画作成の手引き（ごみ焼却施設編）」を参考とすること。</t>
    <rPh sb="5" eb="7">
      <t>サクセイ</t>
    </rPh>
    <rPh sb="8" eb="9">
      <t>ア</t>
    </rPh>
    <rPh sb="12" eb="15">
      <t>ハイキブツ</t>
    </rPh>
    <rPh sb="15" eb="17">
      <t>ショリ</t>
    </rPh>
    <rPh sb="17" eb="19">
      <t>シセツ</t>
    </rPh>
    <rPh sb="19" eb="23">
      <t>チョウジュミョウカ</t>
    </rPh>
    <rPh sb="23" eb="25">
      <t>ケイカク</t>
    </rPh>
    <rPh sb="25" eb="27">
      <t>サクセイ</t>
    </rPh>
    <rPh sb="28" eb="30">
      <t>テビ</t>
    </rPh>
    <rPh sb="42" eb="44">
      <t>サンコウ</t>
    </rPh>
    <phoneticPr fontId="27"/>
  </si>
  <si>
    <t>令和
9年度</t>
    <rPh sb="0" eb="2">
      <t>レイワ</t>
    </rPh>
    <rPh sb="4" eb="6">
      <t>ネンド</t>
    </rPh>
    <phoneticPr fontId="27"/>
  </si>
  <si>
    <t>令和
10年度</t>
    <rPh sb="0" eb="2">
      <t>レイワ</t>
    </rPh>
    <rPh sb="5" eb="7">
      <t>ネンド</t>
    </rPh>
    <phoneticPr fontId="27"/>
  </si>
  <si>
    <t>令和
11年度</t>
    <rPh sb="0" eb="2">
      <t>レイワ</t>
    </rPh>
    <rPh sb="5" eb="7">
      <t>ネンド</t>
    </rPh>
    <phoneticPr fontId="27"/>
  </si>
  <si>
    <t>令和
12年度</t>
    <rPh sb="0" eb="2">
      <t>レイワ</t>
    </rPh>
    <rPh sb="5" eb="7">
      <t>ネンド</t>
    </rPh>
    <phoneticPr fontId="27"/>
  </si>
  <si>
    <t>令和
13年度</t>
    <rPh sb="0" eb="2">
      <t>レイワ</t>
    </rPh>
    <rPh sb="5" eb="7">
      <t>ネンド</t>
    </rPh>
    <phoneticPr fontId="27"/>
  </si>
  <si>
    <t>令和
14年度</t>
    <rPh sb="0" eb="2">
      <t>レイワ</t>
    </rPh>
    <rPh sb="5" eb="7">
      <t>ネンド</t>
    </rPh>
    <phoneticPr fontId="27"/>
  </si>
  <si>
    <t>令和
15年度</t>
    <rPh sb="0" eb="2">
      <t>レイワ</t>
    </rPh>
    <rPh sb="5" eb="7">
      <t>ネンド</t>
    </rPh>
    <phoneticPr fontId="27"/>
  </si>
  <si>
    <t>令和
16年度</t>
    <rPh sb="0" eb="2">
      <t>レイワ</t>
    </rPh>
    <rPh sb="5" eb="7">
      <t>ネンド</t>
    </rPh>
    <phoneticPr fontId="27"/>
  </si>
  <si>
    <t>令和
17年度</t>
    <rPh sb="0" eb="2">
      <t>レイワ</t>
    </rPh>
    <rPh sb="5" eb="7">
      <t>ネンド</t>
    </rPh>
    <phoneticPr fontId="27"/>
  </si>
  <si>
    <t>令和
18年度</t>
    <rPh sb="0" eb="2">
      <t>レイワ</t>
    </rPh>
    <rPh sb="5" eb="7">
      <t>ネンド</t>
    </rPh>
    <phoneticPr fontId="27"/>
  </si>
  <si>
    <t>令和
19年度</t>
    <rPh sb="0" eb="2">
      <t>レイワ</t>
    </rPh>
    <rPh sb="5" eb="7">
      <t>ネンド</t>
    </rPh>
    <phoneticPr fontId="27"/>
  </si>
  <si>
    <t>令和
20年度</t>
    <rPh sb="0" eb="2">
      <t>レイワ</t>
    </rPh>
    <rPh sb="5" eb="7">
      <t>ネンド</t>
    </rPh>
    <phoneticPr fontId="27"/>
  </si>
  <si>
    <t>令和
21年度</t>
    <rPh sb="0" eb="2">
      <t>レイワ</t>
    </rPh>
    <rPh sb="5" eb="7">
      <t>ネンド</t>
    </rPh>
    <phoneticPr fontId="27"/>
  </si>
  <si>
    <t>令和
22年度</t>
    <rPh sb="0" eb="2">
      <t>レイワ</t>
    </rPh>
    <rPh sb="5" eb="7">
      <t>ネンド</t>
    </rPh>
    <phoneticPr fontId="27"/>
  </si>
  <si>
    <t>令和
23年度</t>
    <rPh sb="0" eb="2">
      <t>レイワ</t>
    </rPh>
    <rPh sb="5" eb="7">
      <t>ネンド</t>
    </rPh>
    <phoneticPr fontId="27"/>
  </si>
  <si>
    <t>令和
24年度</t>
    <rPh sb="0" eb="2">
      <t>レイワ</t>
    </rPh>
    <rPh sb="5" eb="7">
      <t>ネンド</t>
    </rPh>
    <phoneticPr fontId="27"/>
  </si>
  <si>
    <t>令和
25年度</t>
    <rPh sb="0" eb="2">
      <t>レイワ</t>
    </rPh>
    <rPh sb="5" eb="7">
      <t>ネンド</t>
    </rPh>
    <phoneticPr fontId="27"/>
  </si>
  <si>
    <t>令和
26年度</t>
    <rPh sb="0" eb="2">
      <t>レイワ</t>
    </rPh>
    <rPh sb="5" eb="7">
      <t>ネンド</t>
    </rPh>
    <phoneticPr fontId="27"/>
  </si>
  <si>
    <t>令和
27年度</t>
    <rPh sb="0" eb="2">
      <t>レイワ</t>
    </rPh>
    <rPh sb="5" eb="7">
      <t>ネンド</t>
    </rPh>
    <phoneticPr fontId="27"/>
  </si>
  <si>
    <t>令和
28年度</t>
    <rPh sb="0" eb="2">
      <t>レイワ</t>
    </rPh>
    <rPh sb="5" eb="7">
      <t>ネンド</t>
    </rPh>
    <phoneticPr fontId="27"/>
  </si>
  <si>
    <t>２．焼却施設</t>
    <rPh sb="2" eb="4">
      <t>ショウキャク</t>
    </rPh>
    <rPh sb="4" eb="6">
      <t>シセツ</t>
    </rPh>
    <phoneticPr fontId="27"/>
  </si>
  <si>
    <t>３．リサイクル施設</t>
    <rPh sb="7" eb="9">
      <t>シセツ</t>
    </rPh>
    <phoneticPr fontId="27"/>
  </si>
  <si>
    <t>焼却施設</t>
    <phoneticPr fontId="27"/>
  </si>
  <si>
    <t>令和8年度は1カ月間（3月）を指す。</t>
    <rPh sb="0" eb="2">
      <t>レイワ</t>
    </rPh>
    <rPh sb="3" eb="5">
      <t>ネンド</t>
    </rPh>
    <rPh sb="8" eb="10">
      <t>ゲツカン</t>
    </rPh>
    <rPh sb="12" eb="13">
      <t>ガツ</t>
    </rPh>
    <rPh sb="15" eb="16">
      <t>サ</t>
    </rPh>
    <phoneticPr fontId="27"/>
  </si>
  <si>
    <t>令和
8年度</t>
    <rPh sb="0" eb="2">
      <t>レイワ</t>
    </rPh>
    <rPh sb="4" eb="6">
      <t>ネンド</t>
    </rPh>
    <phoneticPr fontId="27"/>
  </si>
  <si>
    <t>　　　7．令和8年度は1カ月間（3月）を指す。</t>
    <rPh sb="5" eb="7">
      <t>レイワ</t>
    </rPh>
    <rPh sb="8" eb="10">
      <t>ネンド</t>
    </rPh>
    <rPh sb="13" eb="14">
      <t>ゲツ</t>
    </rPh>
    <rPh sb="14" eb="15">
      <t>カン</t>
    </rPh>
    <rPh sb="17" eb="18">
      <t>ガツ</t>
    </rPh>
    <rPh sb="20" eb="21">
      <t>サ</t>
    </rPh>
    <phoneticPr fontId="27"/>
  </si>
  <si>
    <t>令和8年度は1ヶ月間（3月）を指す。</t>
    <rPh sb="0" eb="2">
      <t>レイワ</t>
    </rPh>
    <rPh sb="3" eb="5">
      <t>ネンド</t>
    </rPh>
    <rPh sb="8" eb="10">
      <t>ゲツカン</t>
    </rPh>
    <rPh sb="12" eb="13">
      <t>ガツ</t>
    </rPh>
    <rPh sb="15" eb="16">
      <t>サ</t>
    </rPh>
    <phoneticPr fontId="27"/>
  </si>
  <si>
    <t>運営期間の総額</t>
    <rPh sb="0" eb="2">
      <t>ウンエイ</t>
    </rPh>
    <rPh sb="2" eb="4">
      <t>キカン</t>
    </rPh>
    <rPh sb="5" eb="7">
      <t>ソウガク</t>
    </rPh>
    <phoneticPr fontId="27"/>
  </si>
  <si>
    <t>焼却施設　固定費ⅰ　合計</t>
    <rPh sb="5" eb="7">
      <t>コテイ</t>
    </rPh>
    <rPh sb="7" eb="8">
      <t>ヒ</t>
    </rPh>
    <rPh sb="10" eb="12">
      <t>ゴウケイ</t>
    </rPh>
    <phoneticPr fontId="27"/>
  </si>
  <si>
    <t>リサイクル施設　固定費ⅰ　合計</t>
    <rPh sb="5" eb="7">
      <t>シセツ</t>
    </rPh>
    <rPh sb="8" eb="10">
      <t>コテイ</t>
    </rPh>
    <rPh sb="10" eb="11">
      <t>ヒ</t>
    </rPh>
    <rPh sb="13" eb="15">
      <t>ゴウケイ</t>
    </rPh>
    <phoneticPr fontId="27"/>
  </si>
  <si>
    <t>焼却施設　固定費ⅱ　合計</t>
    <rPh sb="5" eb="7">
      <t>コテイ</t>
    </rPh>
    <rPh sb="7" eb="8">
      <t>ヒ</t>
    </rPh>
    <rPh sb="10" eb="12">
      <t>ゴウケイ</t>
    </rPh>
    <phoneticPr fontId="27"/>
  </si>
  <si>
    <t>リサイクル施設　固定費ⅱ　合計</t>
    <rPh sb="5" eb="7">
      <t>シセツ</t>
    </rPh>
    <rPh sb="8" eb="10">
      <t>コテイ</t>
    </rPh>
    <rPh sb="10" eb="11">
      <t>ヒ</t>
    </rPh>
    <rPh sb="13" eb="15">
      <t>ゴウケイ</t>
    </rPh>
    <phoneticPr fontId="27"/>
  </si>
  <si>
    <t>改定指数（提案）は、物価変動を計る指標として、入札説明書別紙２に示す物価変動の指標にかえて他に希望する指標がある場合、提案する指標を記載すること。</t>
    <rPh sb="0" eb="2">
      <t>カイテイ</t>
    </rPh>
    <rPh sb="2" eb="4">
      <t>シスウ</t>
    </rPh>
    <rPh sb="5" eb="7">
      <t>テイアン</t>
    </rPh>
    <rPh sb="10" eb="12">
      <t>ブッカ</t>
    </rPh>
    <rPh sb="12" eb="14">
      <t>ヘンドウ</t>
    </rPh>
    <rPh sb="15" eb="16">
      <t>ハカ</t>
    </rPh>
    <rPh sb="17" eb="19">
      <t>シヒョウ</t>
    </rPh>
    <rPh sb="23" eb="25">
      <t>ニュウサツ</t>
    </rPh>
    <rPh sb="25" eb="28">
      <t>セツメイショ</t>
    </rPh>
    <rPh sb="28" eb="30">
      <t>ベッシ</t>
    </rPh>
    <rPh sb="32" eb="33">
      <t>シメ</t>
    </rPh>
    <rPh sb="34" eb="36">
      <t>ブッカ</t>
    </rPh>
    <rPh sb="36" eb="38">
      <t>ヘンドウ</t>
    </rPh>
    <rPh sb="39" eb="41">
      <t>シヒョウ</t>
    </rPh>
    <rPh sb="45" eb="46">
      <t>ホカ</t>
    </rPh>
    <rPh sb="47" eb="49">
      <t>キボウ</t>
    </rPh>
    <rPh sb="51" eb="53">
      <t>シヒョウ</t>
    </rPh>
    <rPh sb="56" eb="58">
      <t>バアイ</t>
    </rPh>
    <rPh sb="59" eb="61">
      <t>テイアン</t>
    </rPh>
    <rPh sb="63" eb="65">
      <t>シヒョウ</t>
    </rPh>
    <rPh sb="66" eb="68">
      <t>キサイ</t>
    </rPh>
    <phoneticPr fontId="27"/>
  </si>
  <si>
    <t>焼却施設　固定費ⅲ　合計</t>
    <rPh sb="0" eb="2">
      <t>ショウキャク</t>
    </rPh>
    <rPh sb="5" eb="8">
      <t>コテイヒ</t>
    </rPh>
    <rPh sb="10" eb="12">
      <t>ゴウケイ</t>
    </rPh>
    <phoneticPr fontId="27"/>
  </si>
  <si>
    <t>リサイクル施設　固定費ⅲ　合計</t>
    <rPh sb="5" eb="7">
      <t>シセツ</t>
    </rPh>
    <rPh sb="8" eb="11">
      <t>コテイヒ</t>
    </rPh>
    <rPh sb="13" eb="15">
      <t>ゴウケイ</t>
    </rPh>
    <phoneticPr fontId="27"/>
  </si>
  <si>
    <t>※8</t>
    <phoneticPr fontId="27"/>
  </si>
  <si>
    <t>令和8年度は1ヶ月間（3月）を指す。</t>
    <rPh sb="0" eb="2">
      <t>レイワ</t>
    </rPh>
    <rPh sb="3" eb="5">
      <t>ネンド</t>
    </rPh>
    <rPh sb="8" eb="10">
      <t>ゲツカン</t>
    </rPh>
    <rPh sb="12" eb="13">
      <t>ガツ</t>
    </rPh>
    <rPh sb="15" eb="16">
      <t>サ</t>
    </rPh>
    <phoneticPr fontId="27"/>
  </si>
  <si>
    <t>変動費（業務委託料Ｂ／焼却施設）</t>
    <rPh sb="0" eb="3">
      <t>ヘンドウヒ</t>
    </rPh>
    <phoneticPr fontId="27"/>
  </si>
  <si>
    <t>変動費（業務委託料Ｄ／リサイクル施設）</t>
    <rPh sb="0" eb="3">
      <t>ヘンドウヒ</t>
    </rPh>
    <rPh sb="16" eb="18">
      <t>シセツ</t>
    </rPh>
    <phoneticPr fontId="27"/>
  </si>
  <si>
    <t>改定指数（提案）は、物価変動を計る指標として、入札説明書別紙２に示す物価変動の指標にかえて他に希望する指標がある場合、提案する指標を記載すること。</t>
    <rPh sb="0" eb="2">
      <t>カイテイ</t>
    </rPh>
    <rPh sb="2" eb="4">
      <t>シスウ</t>
    </rPh>
    <rPh sb="5" eb="7">
      <t>テイアン</t>
    </rPh>
    <rPh sb="23" eb="25">
      <t>ニュウサツ</t>
    </rPh>
    <rPh sb="25" eb="28">
      <t>セツメイショ</t>
    </rPh>
    <rPh sb="28" eb="30">
      <t>ベッシ</t>
    </rPh>
    <rPh sb="32" eb="33">
      <t>シメ</t>
    </rPh>
    <rPh sb="34" eb="36">
      <t>ブッカ</t>
    </rPh>
    <rPh sb="36" eb="38">
      <t>ヘンドウ</t>
    </rPh>
    <rPh sb="39" eb="41">
      <t>シヒョウ</t>
    </rPh>
    <rPh sb="45" eb="46">
      <t>ホカ</t>
    </rPh>
    <rPh sb="47" eb="49">
      <t>キボウ</t>
    </rPh>
    <rPh sb="51" eb="53">
      <t>シヒョウ</t>
    </rPh>
    <rPh sb="56" eb="58">
      <t>バアイ</t>
    </rPh>
    <rPh sb="59" eb="61">
      <t>テイアン</t>
    </rPh>
    <rPh sb="63" eb="65">
      <t>シヒョウ</t>
    </rPh>
    <rPh sb="66" eb="68">
      <t>キサイ</t>
    </rPh>
    <phoneticPr fontId="27"/>
  </si>
  <si>
    <t>焼却施設</t>
    <rPh sb="0" eb="2">
      <t>ショウキャク</t>
    </rPh>
    <phoneticPr fontId="27"/>
  </si>
  <si>
    <t>①地元企業への
工事発注</t>
    <rPh sb="1" eb="3">
      <t>ジモト</t>
    </rPh>
    <rPh sb="3" eb="5">
      <t>キギョウ</t>
    </rPh>
    <rPh sb="8" eb="10">
      <t>コウジ</t>
    </rPh>
    <rPh sb="10" eb="12">
      <t>ハッチュウ</t>
    </rPh>
    <phoneticPr fontId="27"/>
  </si>
  <si>
    <t>②地域の企業活用、
資材調達
(地元企業への発注)</t>
    <rPh sb="1" eb="3">
      <t>チイキ</t>
    </rPh>
    <rPh sb="4" eb="6">
      <t>キギョウ</t>
    </rPh>
    <rPh sb="6" eb="8">
      <t>カツヨウ</t>
    </rPh>
    <rPh sb="10" eb="12">
      <t>シザイ</t>
    </rPh>
    <rPh sb="12" eb="14">
      <t>チョウタツ</t>
    </rPh>
    <rPh sb="16" eb="18">
      <t>ジモト</t>
    </rPh>
    <rPh sb="18" eb="20">
      <t>キギョウ</t>
    </rPh>
    <rPh sb="22" eb="24">
      <t>ハッチュウ</t>
    </rPh>
    <phoneticPr fontId="27"/>
  </si>
  <si>
    <t>※2　令和8年度は1ヶ月間（3月）を指す。</t>
    <rPh sb="3" eb="5">
      <t>レイワ</t>
    </rPh>
    <rPh sb="6" eb="8">
      <t>ネンド</t>
    </rPh>
    <rPh sb="11" eb="13">
      <t>ゲツカン</t>
    </rPh>
    <rPh sb="15" eb="16">
      <t>ガツ</t>
    </rPh>
    <rPh sb="18" eb="19">
      <t>サ</t>
    </rPh>
    <phoneticPr fontId="27"/>
  </si>
  <si>
    <t>様式第2号-1</t>
    <phoneticPr fontId="27"/>
  </si>
  <si>
    <t>様式第2号-2</t>
    <phoneticPr fontId="27"/>
  </si>
  <si>
    <t>現地見学会への参加申込書</t>
    <rPh sb="0" eb="5">
      <t>ゲンチケンガクカイ</t>
    </rPh>
    <rPh sb="7" eb="12">
      <t>サンカモウシコミショ</t>
    </rPh>
    <phoneticPr fontId="27"/>
  </si>
  <si>
    <t>現地見学会に係る誓約書</t>
    <rPh sb="0" eb="5">
      <t>ゲンチケンガクカイ</t>
    </rPh>
    <rPh sb="6" eb="7">
      <t>カカ</t>
    </rPh>
    <rPh sb="8" eb="11">
      <t>セイヤクショ</t>
    </rPh>
    <phoneticPr fontId="27"/>
  </si>
  <si>
    <t>様式第9号-1</t>
    <phoneticPr fontId="27"/>
  </si>
  <si>
    <t>様式第9号-2</t>
  </si>
  <si>
    <t>様式第9号-3</t>
  </si>
  <si>
    <t>様式第9号-4</t>
  </si>
  <si>
    <t>様式第9号-5</t>
  </si>
  <si>
    <t>様式第12号</t>
    <rPh sb="0" eb="2">
      <t>ヨウシキ</t>
    </rPh>
    <rPh sb="2" eb="3">
      <t>ダイ</t>
    </rPh>
    <rPh sb="5" eb="6">
      <t>ゴウ</t>
    </rPh>
    <phoneticPr fontId="27"/>
  </si>
  <si>
    <t>様式第13号</t>
    <phoneticPr fontId="27"/>
  </si>
  <si>
    <t>様式第14号</t>
    <phoneticPr fontId="27"/>
  </si>
  <si>
    <t>様式第15号</t>
    <phoneticPr fontId="27"/>
  </si>
  <si>
    <t>様式第15号及び様式第15号（別紙3）との整合に留意すること。</t>
    <rPh sb="0" eb="2">
      <t>ヨウシキ</t>
    </rPh>
    <rPh sb="2" eb="3">
      <t>ダイ</t>
    </rPh>
    <rPh sb="5" eb="6">
      <t>ゴウ</t>
    </rPh>
    <rPh sb="6" eb="7">
      <t>オヨ</t>
    </rPh>
    <rPh sb="13" eb="14">
      <t>ゴウ</t>
    </rPh>
    <rPh sb="15" eb="17">
      <t>ベッシ</t>
    </rPh>
    <rPh sb="21" eb="23">
      <t>セイゴウ</t>
    </rPh>
    <rPh sb="24" eb="26">
      <t>リュウイ</t>
    </rPh>
    <phoneticPr fontId="27"/>
  </si>
  <si>
    <t>様式第15号（別紙1）</t>
    <rPh sb="7" eb="9">
      <t>ベッシ</t>
    </rPh>
    <phoneticPr fontId="27"/>
  </si>
  <si>
    <t>様式第15号（別紙2）</t>
    <rPh sb="7" eb="9">
      <t>ベッシ</t>
    </rPh>
    <phoneticPr fontId="27"/>
  </si>
  <si>
    <t>様式第15号（別紙3）</t>
    <rPh sb="7" eb="9">
      <t>ベッシ</t>
    </rPh>
    <phoneticPr fontId="27"/>
  </si>
  <si>
    <t>入札価格参考資料（市のライフサイクルコスト）</t>
    <rPh sb="9" eb="10">
      <t>シ</t>
    </rPh>
    <phoneticPr fontId="27"/>
  </si>
  <si>
    <t>様式第16号-1-4（別紙1）</t>
    <rPh sb="11" eb="13">
      <t>ベッシ</t>
    </rPh>
    <phoneticPr fontId="27"/>
  </si>
  <si>
    <t>様式第16号-1-4（別紙2）</t>
    <rPh sb="0" eb="2">
      <t>ヨウシキ</t>
    </rPh>
    <rPh sb="2" eb="3">
      <t>ダイ</t>
    </rPh>
    <rPh sb="5" eb="6">
      <t>ゴウ</t>
    </rPh>
    <rPh sb="11" eb="13">
      <t>ベッシ</t>
    </rPh>
    <phoneticPr fontId="27"/>
  </si>
  <si>
    <t>様式第16号-1-4（別紙3）</t>
    <phoneticPr fontId="27"/>
  </si>
  <si>
    <t>様式第16号-1-4（別紙4）</t>
    <rPh sb="0" eb="2">
      <t>ヨウシキ</t>
    </rPh>
    <rPh sb="2" eb="3">
      <t>ダイ</t>
    </rPh>
    <rPh sb="5" eb="6">
      <t>ゴウ</t>
    </rPh>
    <rPh sb="11" eb="13">
      <t>ベッシ</t>
    </rPh>
    <phoneticPr fontId="27"/>
  </si>
  <si>
    <t>⑥年間発電量等[kWh/年]</t>
    <rPh sb="1" eb="3">
      <t>ネンカン</t>
    </rPh>
    <rPh sb="5" eb="6">
      <t>リョウ</t>
    </rPh>
    <rPh sb="6" eb="7">
      <t>トウ</t>
    </rPh>
    <phoneticPr fontId="27"/>
  </si>
  <si>
    <t>年間使用量</t>
    <rPh sb="0" eb="2">
      <t>ネンカン</t>
    </rPh>
    <rPh sb="2" eb="5">
      <t>シヨウリョウ</t>
    </rPh>
    <phoneticPr fontId="27"/>
  </si>
  <si>
    <t>年間売電電力量</t>
    <rPh sb="0" eb="2">
      <t>ネンカン</t>
    </rPh>
    <rPh sb="2" eb="4">
      <t>バイデン</t>
    </rPh>
    <rPh sb="4" eb="7">
      <t>デンリョクリョウ</t>
    </rPh>
    <phoneticPr fontId="27"/>
  </si>
  <si>
    <t>年間買電量</t>
    <rPh sb="0" eb="2">
      <t>ネンカン</t>
    </rPh>
    <rPh sb="2" eb="5">
      <t>カイデンリョウ</t>
    </rPh>
    <phoneticPr fontId="27"/>
  </si>
  <si>
    <t>※基準ごみ時</t>
    <rPh sb="1" eb="3">
      <t>キジュン</t>
    </rPh>
    <rPh sb="5" eb="6">
      <t>ジ</t>
    </rPh>
    <phoneticPr fontId="27"/>
  </si>
  <si>
    <t>※R8は１ヶ月間（３月）を指す。</t>
    <rPh sb="13" eb="14">
      <t>サ</t>
    </rPh>
    <phoneticPr fontId="27"/>
  </si>
  <si>
    <t>様式第16号-6-1（別紙1）</t>
    <phoneticPr fontId="27"/>
  </si>
  <si>
    <t>主要機器の維持補修計画</t>
    <rPh sb="5" eb="7">
      <t>イジ</t>
    </rPh>
    <rPh sb="7" eb="9">
      <t>ホシュウ</t>
    </rPh>
    <rPh sb="9" eb="11">
      <t>ケイカク</t>
    </rPh>
    <phoneticPr fontId="27"/>
  </si>
  <si>
    <t>様式第16号-3-3（別紙1）</t>
    <rPh sb="11" eb="13">
      <t>ベッシ</t>
    </rPh>
    <phoneticPr fontId="27"/>
  </si>
  <si>
    <t>　　　5．整備スケジュール欄は、該当する年度に○印をつけ、各年度の維持補修費の合計金額を維持補修費欄に記入すること。なお、維持補修費は、様式第16号-1-4（別紙5）との整合に留意すること。</t>
    <rPh sb="5" eb="7">
      <t>セイビ</t>
    </rPh>
    <rPh sb="13" eb="14">
      <t>ラン</t>
    </rPh>
    <rPh sb="16" eb="18">
      <t>ガイトウ</t>
    </rPh>
    <rPh sb="20" eb="22">
      <t>ネンド</t>
    </rPh>
    <rPh sb="24" eb="25">
      <t>ジルシ</t>
    </rPh>
    <rPh sb="29" eb="32">
      <t>カクネンド</t>
    </rPh>
    <rPh sb="33" eb="35">
      <t>イジ</t>
    </rPh>
    <rPh sb="35" eb="37">
      <t>ホシュウ</t>
    </rPh>
    <rPh sb="37" eb="38">
      <t>ヒ</t>
    </rPh>
    <rPh sb="39" eb="41">
      <t>ゴウケイ</t>
    </rPh>
    <rPh sb="41" eb="43">
      <t>キンガク</t>
    </rPh>
    <rPh sb="44" eb="46">
      <t>イジ</t>
    </rPh>
    <rPh sb="46" eb="48">
      <t>ホシュウ</t>
    </rPh>
    <rPh sb="48" eb="49">
      <t>ヒ</t>
    </rPh>
    <rPh sb="49" eb="50">
      <t>ラン</t>
    </rPh>
    <rPh sb="51" eb="53">
      <t>キニュウ</t>
    </rPh>
    <rPh sb="61" eb="63">
      <t>イジ</t>
    </rPh>
    <rPh sb="63" eb="65">
      <t>ホシュウ</t>
    </rPh>
    <rPh sb="65" eb="66">
      <t>ヒ</t>
    </rPh>
    <rPh sb="68" eb="70">
      <t>ヨウシキ</t>
    </rPh>
    <rPh sb="70" eb="71">
      <t>ダイ</t>
    </rPh>
    <rPh sb="73" eb="74">
      <t>ゴウ</t>
    </rPh>
    <rPh sb="79" eb="81">
      <t>ベッシ</t>
    </rPh>
    <rPh sb="85" eb="87">
      <t>セイゴウ</t>
    </rPh>
    <rPh sb="88" eb="90">
      <t>リュウイ</t>
    </rPh>
    <phoneticPr fontId="27"/>
  </si>
  <si>
    <t>飲食用缶ごみ処理系列</t>
    <rPh sb="0" eb="3">
      <t>インショクヨウ</t>
    </rPh>
    <rPh sb="3" eb="4">
      <t>カン</t>
    </rPh>
    <rPh sb="6" eb="10">
      <t>ショリケイレツ</t>
    </rPh>
    <phoneticPr fontId="27"/>
  </si>
  <si>
    <t>ペットボトル処理系列</t>
    <rPh sb="6" eb="10">
      <t>ショリケイレツ</t>
    </rPh>
    <phoneticPr fontId="27"/>
  </si>
  <si>
    <t>粗大ごみ処理系列</t>
    <rPh sb="0" eb="2">
      <t>ソダイ</t>
    </rPh>
    <rPh sb="4" eb="8">
      <t>ショリケイレツ</t>
    </rPh>
    <phoneticPr fontId="27"/>
  </si>
  <si>
    <t>集じん・脱臭設備</t>
    <rPh sb="0" eb="1">
      <t>シュウ</t>
    </rPh>
    <rPh sb="4" eb="6">
      <t>ダッシュウ</t>
    </rPh>
    <rPh sb="6" eb="8">
      <t>セツビ</t>
    </rPh>
    <phoneticPr fontId="27"/>
  </si>
  <si>
    <t>計装設備設備</t>
    <rPh sb="4" eb="6">
      <t>セツビ</t>
    </rPh>
    <phoneticPr fontId="27"/>
  </si>
  <si>
    <t>雑設備</t>
    <rPh sb="0" eb="3">
      <t>ザツセツビ</t>
    </rPh>
    <phoneticPr fontId="27"/>
  </si>
  <si>
    <t>灰出設備</t>
    <rPh sb="2" eb="4">
      <t>セツビ</t>
    </rPh>
    <phoneticPr fontId="27"/>
  </si>
  <si>
    <t>給水設備</t>
    <rPh sb="0" eb="2">
      <t>キュウスイ</t>
    </rPh>
    <rPh sb="2" eb="4">
      <t>セツビ</t>
    </rPh>
    <phoneticPr fontId="27"/>
  </si>
  <si>
    <t>排水処理設備</t>
    <rPh sb="0" eb="2">
      <t>ハイスイ</t>
    </rPh>
    <rPh sb="2" eb="6">
      <t>ショリセツビ</t>
    </rPh>
    <phoneticPr fontId="27"/>
  </si>
  <si>
    <t>電気設備</t>
    <rPh sb="0" eb="4">
      <t>デンキセツビ</t>
    </rPh>
    <phoneticPr fontId="27"/>
  </si>
  <si>
    <t>計装制御設備</t>
    <rPh sb="0" eb="4">
      <t>ケイソウセイギョ</t>
    </rPh>
    <rPh sb="4" eb="6">
      <t>セツビ</t>
    </rPh>
    <phoneticPr fontId="27"/>
  </si>
  <si>
    <t>雑設備</t>
    <rPh sb="0" eb="3">
      <t>ザツセツビ</t>
    </rPh>
    <phoneticPr fontId="27"/>
  </si>
  <si>
    <t>様式第16号-1-4（別紙6）</t>
    <phoneticPr fontId="27"/>
  </si>
  <si>
    <t>様式第16号-1-4（別紙7）</t>
    <phoneticPr fontId="27"/>
  </si>
  <si>
    <t>セルフモニタリングの実施内容と頻度</t>
    <rPh sb="10" eb="12">
      <t>ジッシ</t>
    </rPh>
    <rPh sb="12" eb="14">
      <t>ナイヨウ</t>
    </rPh>
    <rPh sb="15" eb="17">
      <t>ヒンド</t>
    </rPh>
    <phoneticPr fontId="27"/>
  </si>
  <si>
    <t>No</t>
    <phoneticPr fontId="27"/>
  </si>
  <si>
    <t>項目</t>
    <rPh sb="0" eb="2">
      <t>コウモク</t>
    </rPh>
    <phoneticPr fontId="27"/>
  </si>
  <si>
    <t>モニタリング内容</t>
    <rPh sb="6" eb="8">
      <t>ナイヨウ</t>
    </rPh>
    <phoneticPr fontId="27"/>
  </si>
  <si>
    <t>頻度</t>
    <rPh sb="0" eb="2">
      <t>ヒンド</t>
    </rPh>
    <phoneticPr fontId="27"/>
  </si>
  <si>
    <t>実施主体</t>
    <rPh sb="0" eb="2">
      <t>ジッシ</t>
    </rPh>
    <rPh sb="2" eb="4">
      <t>シュタイ</t>
    </rPh>
    <phoneticPr fontId="27"/>
  </si>
  <si>
    <t>様式第16号-1-4（別紙8）</t>
    <phoneticPr fontId="27"/>
  </si>
  <si>
    <t>様式第16号-1-3（別紙1）</t>
    <rPh sb="11" eb="13">
      <t>ベッシ</t>
    </rPh>
    <phoneticPr fontId="27"/>
  </si>
  <si>
    <t>参加資格確認申請書</t>
    <rPh sb="4" eb="6">
      <t>カクニン</t>
    </rPh>
    <phoneticPr fontId="27"/>
  </si>
  <si>
    <t>「入札説明書　第３章　２　(1)　オ」に規定する施設の建設工事実績</t>
    <rPh sb="9" eb="10">
      <t>ショウ</t>
    </rPh>
    <phoneticPr fontId="27"/>
  </si>
  <si>
    <t>「入札説明書　第３章　２　(3)　ア」に規定する施設の運転管理業務実績</t>
    <rPh sb="9" eb="10">
      <t>ショウ</t>
    </rPh>
    <phoneticPr fontId="27"/>
  </si>
  <si>
    <t>「入札説明書　第３章　２　(3)　イ」に規定する配置予定者の資格及び業務経験</t>
    <rPh sb="9" eb="10">
      <t>ショウ</t>
    </rPh>
    <phoneticPr fontId="27"/>
  </si>
  <si>
    <t>入札提出書類提出届</t>
    <rPh sb="2" eb="4">
      <t>テイシュツ</t>
    </rPh>
    <rPh sb="4" eb="6">
      <t>ショルイ</t>
    </rPh>
    <rPh sb="6" eb="8">
      <t>テイシュツ</t>
    </rPh>
    <phoneticPr fontId="27"/>
  </si>
  <si>
    <t>様式第16号</t>
    <phoneticPr fontId="27"/>
  </si>
  <si>
    <t>新清掃センター整備・運営事業技術提案書　　※表紙</t>
    <rPh sb="0" eb="3">
      <t>シンセイソウ</t>
    </rPh>
    <rPh sb="7" eb="9">
      <t>セイビ</t>
    </rPh>
    <rPh sb="10" eb="14">
      <t>ウンエイジギョウ</t>
    </rPh>
    <rPh sb="14" eb="16">
      <t>ギジュツ</t>
    </rPh>
    <phoneticPr fontId="27"/>
  </si>
  <si>
    <t>様式第16号-1</t>
    <phoneticPr fontId="27"/>
  </si>
  <si>
    <t>安全・安定・安心な施設　　※表紙</t>
    <rPh sb="0" eb="2">
      <t>アンゼン</t>
    </rPh>
    <rPh sb="3" eb="5">
      <t>アンテイ</t>
    </rPh>
    <rPh sb="6" eb="8">
      <t>アンシン</t>
    </rPh>
    <phoneticPr fontId="27"/>
  </si>
  <si>
    <t>様式第16号-1-1</t>
    <phoneticPr fontId="27"/>
  </si>
  <si>
    <t>ごみ量、ごみ質の変動への対応及び安定した無駄のない操炉計画</t>
    <rPh sb="2" eb="3">
      <t>リョウ</t>
    </rPh>
    <rPh sb="6" eb="7">
      <t>シツ</t>
    </rPh>
    <rPh sb="8" eb="10">
      <t>ヘンドウ</t>
    </rPh>
    <rPh sb="12" eb="14">
      <t>タイオウ</t>
    </rPh>
    <rPh sb="14" eb="15">
      <t>オヨ</t>
    </rPh>
    <rPh sb="16" eb="18">
      <t>アンテイ</t>
    </rPh>
    <rPh sb="20" eb="22">
      <t>ムダ</t>
    </rPh>
    <rPh sb="25" eb="29">
      <t>ソウロケイカク</t>
    </rPh>
    <phoneticPr fontId="27"/>
  </si>
  <si>
    <t>様式第16号-1-2</t>
    <phoneticPr fontId="27"/>
  </si>
  <si>
    <t>様式第16号-1-3</t>
    <phoneticPr fontId="27"/>
  </si>
  <si>
    <t>SPC及び施設構成人員</t>
    <rPh sb="3" eb="4">
      <t>オヨ</t>
    </rPh>
    <rPh sb="5" eb="7">
      <t>シセツ</t>
    </rPh>
    <rPh sb="7" eb="9">
      <t>コウセイ</t>
    </rPh>
    <rPh sb="9" eb="11">
      <t>ジンイン</t>
    </rPh>
    <phoneticPr fontId="27"/>
  </si>
  <si>
    <t>様式第16号-1-4</t>
    <phoneticPr fontId="27"/>
  </si>
  <si>
    <t>リスク管理及びセルフモニタリングへの取り組み、事業の継続性の担保</t>
    <rPh sb="5" eb="6">
      <t>オヨ</t>
    </rPh>
    <rPh sb="18" eb="19">
      <t>ト</t>
    </rPh>
    <rPh sb="20" eb="21">
      <t>ク</t>
    </rPh>
    <rPh sb="23" eb="25">
      <t>ジギョウ</t>
    </rPh>
    <rPh sb="26" eb="29">
      <t>ケイゾクセイ</t>
    </rPh>
    <rPh sb="30" eb="32">
      <t>タンポ</t>
    </rPh>
    <phoneticPr fontId="27"/>
  </si>
  <si>
    <t>様式第16号-1-4（別紙2）</t>
    <rPh sb="11" eb="13">
      <t>ベッシ</t>
    </rPh>
    <phoneticPr fontId="27"/>
  </si>
  <si>
    <t>費用明細書（固定費ⅰ、固定費ⅱ）</t>
    <rPh sb="0" eb="2">
      <t>ヒヨウ</t>
    </rPh>
    <rPh sb="2" eb="5">
      <t>メイサイショ</t>
    </rPh>
    <rPh sb="6" eb="9">
      <t>コテイヒ</t>
    </rPh>
    <rPh sb="11" eb="14">
      <t>コテイヒ</t>
    </rPh>
    <phoneticPr fontId="27"/>
  </si>
  <si>
    <t>様式第16号-1-4（別紙3）</t>
    <rPh sb="11" eb="13">
      <t>ベッシ</t>
    </rPh>
    <phoneticPr fontId="27"/>
  </si>
  <si>
    <t>費用明細書（固定費ⅲ（補修費用））</t>
    <rPh sb="0" eb="2">
      <t>ヒヨウ</t>
    </rPh>
    <rPh sb="2" eb="5">
      <t>メイサイショ</t>
    </rPh>
    <rPh sb="6" eb="9">
      <t>コテイヒ</t>
    </rPh>
    <rPh sb="11" eb="15">
      <t>ホシュウヒヨウ</t>
    </rPh>
    <phoneticPr fontId="27"/>
  </si>
  <si>
    <t>様式第16号-1-4（別紙4）</t>
    <rPh sb="11" eb="13">
      <t>ベッシ</t>
    </rPh>
    <phoneticPr fontId="27"/>
  </si>
  <si>
    <t>費用明細書（変動費に関する提案単価）</t>
    <rPh sb="0" eb="5">
      <t>ヒヨウメイサイショ</t>
    </rPh>
    <rPh sb="6" eb="9">
      <t>ヘンドウヒ</t>
    </rPh>
    <rPh sb="10" eb="11">
      <t>カン</t>
    </rPh>
    <rPh sb="13" eb="15">
      <t>テイアン</t>
    </rPh>
    <rPh sb="15" eb="17">
      <t>タンカ</t>
    </rPh>
    <phoneticPr fontId="27"/>
  </si>
  <si>
    <t>費用明細書（変動費用）</t>
    <rPh sb="0" eb="2">
      <t>ヒヨウ</t>
    </rPh>
    <rPh sb="2" eb="5">
      <t>メイサイショ</t>
    </rPh>
    <rPh sb="6" eb="10">
      <t>ヘンドウヒヨウ</t>
    </rPh>
    <phoneticPr fontId="27"/>
  </si>
  <si>
    <t>セルフモニタリングの実施内容と頻度</t>
    <rPh sb="10" eb="14">
      <t>ジッシナイヨウ</t>
    </rPh>
    <rPh sb="15" eb="17">
      <t>ヒンド</t>
    </rPh>
    <phoneticPr fontId="27"/>
  </si>
  <si>
    <t>付保する保険</t>
    <rPh sb="0" eb="2">
      <t>フホ</t>
    </rPh>
    <rPh sb="4" eb="6">
      <t>ホケン</t>
    </rPh>
    <phoneticPr fontId="27"/>
  </si>
  <si>
    <t>様式第16号-1-4（別紙5）</t>
    <rPh sb="11" eb="13">
      <t>ベッシ</t>
    </rPh>
    <phoneticPr fontId="27"/>
  </si>
  <si>
    <t>様式第16号-1-4（別紙6）</t>
    <rPh sb="11" eb="13">
      <t>ベッシ</t>
    </rPh>
    <phoneticPr fontId="27"/>
  </si>
  <si>
    <t>様式第16号-1-4（別紙7）</t>
    <rPh sb="11" eb="13">
      <t>ベッシ</t>
    </rPh>
    <phoneticPr fontId="27"/>
  </si>
  <si>
    <t>様式第16号-1-4（別紙8）</t>
    <rPh sb="11" eb="13">
      <t>ベッシ</t>
    </rPh>
    <phoneticPr fontId="27"/>
  </si>
  <si>
    <t>環境に配慮した施設　　※表紙</t>
    <rPh sb="0" eb="2">
      <t>カンキョウ</t>
    </rPh>
    <rPh sb="3" eb="5">
      <t>ハイリョ</t>
    </rPh>
    <rPh sb="7" eb="9">
      <t>シセツ</t>
    </rPh>
    <rPh sb="12" eb="14">
      <t>ヒョウシ</t>
    </rPh>
    <phoneticPr fontId="27"/>
  </si>
  <si>
    <t>公害防止基準（要監視基準値等）及び遵守計画</t>
    <rPh sb="0" eb="2">
      <t>コウガイ</t>
    </rPh>
    <rPh sb="2" eb="6">
      <t>ボウシキジュン</t>
    </rPh>
    <rPh sb="7" eb="12">
      <t>ヨウカンシキジュン</t>
    </rPh>
    <rPh sb="12" eb="13">
      <t>チ</t>
    </rPh>
    <rPh sb="13" eb="14">
      <t>トウ</t>
    </rPh>
    <rPh sb="15" eb="16">
      <t>オヨ</t>
    </rPh>
    <rPh sb="17" eb="21">
      <t>ジュンシュケイカク</t>
    </rPh>
    <phoneticPr fontId="27"/>
  </si>
  <si>
    <t>運転基準値・要監視基準値</t>
    <rPh sb="0" eb="2">
      <t>ウンテン</t>
    </rPh>
    <rPh sb="2" eb="5">
      <t>キジュンチ</t>
    </rPh>
    <rPh sb="6" eb="9">
      <t>ヨウカンシ</t>
    </rPh>
    <rPh sb="9" eb="12">
      <t>キジュンチ</t>
    </rPh>
    <phoneticPr fontId="27"/>
  </si>
  <si>
    <t>本市及び美浜町の特長及び新清掃センターの周辺環境と調和した景観デザイン</t>
    <rPh sb="0" eb="2">
      <t>ホンシ</t>
    </rPh>
    <rPh sb="2" eb="3">
      <t>オヨ</t>
    </rPh>
    <rPh sb="4" eb="7">
      <t>ミハマチョウ</t>
    </rPh>
    <rPh sb="8" eb="10">
      <t>トクチョウ</t>
    </rPh>
    <rPh sb="10" eb="11">
      <t>オヨ</t>
    </rPh>
    <rPh sb="12" eb="15">
      <t>シンセイソウ</t>
    </rPh>
    <rPh sb="20" eb="24">
      <t>シュウヘンカンキョウ</t>
    </rPh>
    <rPh sb="25" eb="27">
      <t>チョウワ</t>
    </rPh>
    <rPh sb="29" eb="31">
      <t>ケイカン</t>
    </rPh>
    <phoneticPr fontId="27"/>
  </si>
  <si>
    <t>様式第16号-2-3</t>
    <phoneticPr fontId="27"/>
  </si>
  <si>
    <t>環境学習への取り組み</t>
    <rPh sb="0" eb="4">
      <t>カンキョウガクシュウ</t>
    </rPh>
    <rPh sb="6" eb="7">
      <t>ト</t>
    </rPh>
    <rPh sb="8" eb="9">
      <t>ク</t>
    </rPh>
    <phoneticPr fontId="27"/>
  </si>
  <si>
    <t>様式第16号-3</t>
    <phoneticPr fontId="27"/>
  </si>
  <si>
    <t>経済的・効率的な施設　　※表紙</t>
    <rPh sb="0" eb="3">
      <t>ケイザイテキ</t>
    </rPh>
    <rPh sb="4" eb="7">
      <t>コウリツテキ</t>
    </rPh>
    <rPh sb="8" eb="10">
      <t>シセツ</t>
    </rPh>
    <rPh sb="13" eb="15">
      <t>ヒョウシ</t>
    </rPh>
    <phoneticPr fontId="27"/>
  </si>
  <si>
    <t>様式第16号-3-1</t>
    <phoneticPr fontId="27"/>
  </si>
  <si>
    <t>敷地内における収集車両動線と直接搬入車両動線</t>
    <rPh sb="0" eb="3">
      <t>シキチナイ</t>
    </rPh>
    <rPh sb="7" eb="11">
      <t>シュウシュウシャリョウ</t>
    </rPh>
    <rPh sb="11" eb="13">
      <t>ドウセン</t>
    </rPh>
    <rPh sb="14" eb="18">
      <t>チョクセツハンニュウ</t>
    </rPh>
    <rPh sb="18" eb="20">
      <t>シャリョウ</t>
    </rPh>
    <rPh sb="20" eb="22">
      <t>ドウセン</t>
    </rPh>
    <phoneticPr fontId="27"/>
  </si>
  <si>
    <t>様式第16号-3-2</t>
    <phoneticPr fontId="27"/>
  </si>
  <si>
    <t>施設配置計画及び造成計画</t>
    <rPh sb="0" eb="6">
      <t>シセツハイチケイカク</t>
    </rPh>
    <rPh sb="6" eb="7">
      <t>オヨ</t>
    </rPh>
    <rPh sb="8" eb="10">
      <t>ゾウセイ</t>
    </rPh>
    <rPh sb="10" eb="12">
      <t>ケイカク</t>
    </rPh>
    <phoneticPr fontId="27"/>
  </si>
  <si>
    <t>施設内における機器配置及び作業動線計画、施設の長寿命化を見据えた設備・機器の維持管理計画</t>
    <rPh sb="0" eb="2">
      <t>シセツ</t>
    </rPh>
    <rPh sb="2" eb="3">
      <t>ナイ</t>
    </rPh>
    <rPh sb="7" eb="12">
      <t>キキハイチオヨ</t>
    </rPh>
    <rPh sb="13" eb="19">
      <t>サギョウドウセンケイカク</t>
    </rPh>
    <rPh sb="20" eb="22">
      <t>シセツ</t>
    </rPh>
    <rPh sb="23" eb="27">
      <t>チョウジュミョウカ</t>
    </rPh>
    <rPh sb="28" eb="30">
      <t>ミス</t>
    </rPh>
    <rPh sb="32" eb="34">
      <t>セツビ</t>
    </rPh>
    <rPh sb="35" eb="37">
      <t>キキ</t>
    </rPh>
    <rPh sb="38" eb="44">
      <t>イジカンリケイカク</t>
    </rPh>
    <phoneticPr fontId="27"/>
  </si>
  <si>
    <t>様式第16号-3-3</t>
    <phoneticPr fontId="27"/>
  </si>
  <si>
    <t>様式第16号-3-3（別紙1）</t>
    <rPh sb="11" eb="13">
      <t>ベッシ</t>
    </rPh>
    <phoneticPr fontId="27"/>
  </si>
  <si>
    <t>工程管理計画、工程遵守のための対策</t>
    <rPh sb="0" eb="6">
      <t>コウテイカンリケイカク</t>
    </rPh>
    <rPh sb="7" eb="9">
      <t>コウテイ</t>
    </rPh>
    <rPh sb="9" eb="11">
      <t>ジュンシュ</t>
    </rPh>
    <rPh sb="15" eb="17">
      <t>タイサク</t>
    </rPh>
    <phoneticPr fontId="27"/>
  </si>
  <si>
    <t>エネルギーを有効利用できる施設　　※表紙</t>
    <rPh sb="6" eb="8">
      <t>ユウコウ</t>
    </rPh>
    <rPh sb="8" eb="10">
      <t>リヨウ</t>
    </rPh>
    <rPh sb="13" eb="15">
      <t>シセツ</t>
    </rPh>
    <rPh sb="18" eb="20">
      <t>ヒョウシ</t>
    </rPh>
    <phoneticPr fontId="27"/>
  </si>
  <si>
    <t>発電効率、発電量及び売電量の最大化計画</t>
    <rPh sb="0" eb="4">
      <t>ハツデンコウリツ</t>
    </rPh>
    <rPh sb="5" eb="8">
      <t>ハツデンリョウ</t>
    </rPh>
    <rPh sb="8" eb="9">
      <t>オヨ</t>
    </rPh>
    <rPh sb="10" eb="13">
      <t>バイデンリョウ</t>
    </rPh>
    <rPh sb="14" eb="17">
      <t>サイダイカ</t>
    </rPh>
    <rPh sb="17" eb="19">
      <t>ケイカク</t>
    </rPh>
    <phoneticPr fontId="27"/>
  </si>
  <si>
    <t>様式第16号-4-1（別紙2）</t>
    <rPh sb="11" eb="13">
      <t>ベッシ</t>
    </rPh>
    <phoneticPr fontId="27"/>
  </si>
  <si>
    <t>災害に強い施設　　※表紙</t>
    <rPh sb="0" eb="2">
      <t>サイガイ</t>
    </rPh>
    <rPh sb="3" eb="4">
      <t>ツヨ</t>
    </rPh>
    <rPh sb="5" eb="7">
      <t>シセツ</t>
    </rPh>
    <rPh sb="10" eb="12">
      <t>ヒョウシ</t>
    </rPh>
    <phoneticPr fontId="27"/>
  </si>
  <si>
    <t>災害廃棄物の受け入れに対する取り組み</t>
    <rPh sb="0" eb="5">
      <t>サイガイハイキブツ</t>
    </rPh>
    <rPh sb="6" eb="7">
      <t>ウ</t>
    </rPh>
    <rPh sb="8" eb="9">
      <t>イ</t>
    </rPh>
    <rPh sb="11" eb="12">
      <t>タイ</t>
    </rPh>
    <rPh sb="14" eb="15">
      <t>ト</t>
    </rPh>
    <rPh sb="16" eb="17">
      <t>ク</t>
    </rPh>
    <phoneticPr fontId="27"/>
  </si>
  <si>
    <t>社会貢献、地元企業の活用、資材調達への協力、運転員雇用等</t>
    <rPh sb="0" eb="4">
      <t>シャカイコウケン</t>
    </rPh>
    <rPh sb="5" eb="9">
      <t>ジモトキギョウ</t>
    </rPh>
    <rPh sb="10" eb="12">
      <t>カツヨウ</t>
    </rPh>
    <rPh sb="13" eb="17">
      <t>シザイチョウタツ</t>
    </rPh>
    <rPh sb="19" eb="21">
      <t>キョウリョク</t>
    </rPh>
    <rPh sb="22" eb="25">
      <t>ウンテンイン</t>
    </rPh>
    <rPh sb="25" eb="27">
      <t>コヨウ</t>
    </rPh>
    <rPh sb="27" eb="28">
      <t>トウ</t>
    </rPh>
    <phoneticPr fontId="27"/>
  </si>
  <si>
    <t>様式第16号-6-1（別紙1）</t>
    <rPh sb="11" eb="13">
      <t>ベッシ</t>
    </rPh>
    <phoneticPr fontId="27"/>
  </si>
  <si>
    <t>地域貢献の内訳</t>
    <rPh sb="0" eb="4">
      <t>チイキコウケン</t>
    </rPh>
    <rPh sb="5" eb="7">
      <t>ウチワケ</t>
    </rPh>
    <phoneticPr fontId="27"/>
  </si>
  <si>
    <t>新清掃センター整備・運営事業添付資料　　※表紙</t>
    <rPh sb="0" eb="3">
      <t>シンセイソウ</t>
    </rPh>
    <rPh sb="7" eb="9">
      <t>セイビ</t>
    </rPh>
    <rPh sb="10" eb="14">
      <t>ウンエイジギョウ</t>
    </rPh>
    <rPh sb="14" eb="16">
      <t>テンプ</t>
    </rPh>
    <rPh sb="16" eb="18">
      <t>シリョウ</t>
    </rPh>
    <rPh sb="21" eb="23">
      <t>ヒョウシ</t>
    </rPh>
    <phoneticPr fontId="27"/>
  </si>
  <si>
    <t>委任状（開札の立会い）</t>
    <rPh sb="0" eb="3">
      <t>イニンジョウ</t>
    </rPh>
    <rPh sb="4" eb="5">
      <t>カイ</t>
    </rPh>
    <rPh sb="5" eb="6">
      <t>サツ</t>
    </rPh>
    <rPh sb="7" eb="9">
      <t>タチア</t>
    </rPh>
    <phoneticPr fontId="27"/>
  </si>
  <si>
    <t>適切な組織体制及び人員配置計画、教育計画</t>
    <rPh sb="0" eb="2">
      <t>テキセツ</t>
    </rPh>
    <rPh sb="3" eb="5">
      <t>ソシキ</t>
    </rPh>
    <rPh sb="5" eb="7">
      <t>タイセイ</t>
    </rPh>
    <rPh sb="7" eb="8">
      <t>オヨ</t>
    </rPh>
    <rPh sb="9" eb="11">
      <t>ジンイン</t>
    </rPh>
    <rPh sb="11" eb="13">
      <t>ハイチ</t>
    </rPh>
    <rPh sb="13" eb="15">
      <t>ケイカク</t>
    </rPh>
    <rPh sb="16" eb="18">
      <t>キョウイク</t>
    </rPh>
    <rPh sb="18" eb="20">
      <t>ケイカク</t>
    </rPh>
    <phoneticPr fontId="27"/>
  </si>
  <si>
    <t>様式第16号-3-4</t>
    <phoneticPr fontId="27"/>
  </si>
  <si>
    <t>様式第16号-4</t>
    <phoneticPr fontId="27"/>
  </si>
  <si>
    <t>様式第16号-5</t>
    <phoneticPr fontId="27"/>
  </si>
  <si>
    <t>様式第16号-5-1</t>
    <phoneticPr fontId="27"/>
  </si>
  <si>
    <t>様式第16号-5-2</t>
    <phoneticPr fontId="27"/>
  </si>
  <si>
    <t>様式第16号-6</t>
    <phoneticPr fontId="27"/>
  </si>
  <si>
    <t>様式第16号-6-1</t>
    <phoneticPr fontId="27"/>
  </si>
  <si>
    <t>様式第17号</t>
    <phoneticPr fontId="27"/>
  </si>
  <si>
    <t>消費税及び地方消費税は含めない金額を記載すること。なお、物価上昇も考慮しないこと。</t>
    <rPh sb="0" eb="3">
      <t>ショウヒゼイ</t>
    </rPh>
    <rPh sb="3" eb="4">
      <t>オヨ</t>
    </rPh>
    <rPh sb="5" eb="7">
      <t>チホウ</t>
    </rPh>
    <rPh sb="7" eb="10">
      <t>ショウヒゼイ</t>
    </rPh>
    <rPh sb="11" eb="12">
      <t>フク</t>
    </rPh>
    <rPh sb="15" eb="17">
      <t>キンガク</t>
    </rPh>
    <rPh sb="18" eb="20">
      <t>キサイ</t>
    </rPh>
    <rPh sb="28" eb="30">
      <t>ブッカ</t>
    </rPh>
    <rPh sb="30" eb="32">
      <t>ジョウショウ</t>
    </rPh>
    <rPh sb="33" eb="35">
      <t>コウリョ</t>
    </rPh>
    <phoneticPr fontId="27"/>
  </si>
  <si>
    <t>消費税及び地方消費税は含めない金額を記載すること。また、物価上昇分は、考慮しないこと。</t>
    <rPh sb="0" eb="3">
      <t>ショウヒゼイ</t>
    </rPh>
    <rPh sb="3" eb="4">
      <t>オヨ</t>
    </rPh>
    <rPh sb="5" eb="7">
      <t>チホウ</t>
    </rPh>
    <rPh sb="7" eb="10">
      <t>ショウヒゼイ</t>
    </rPh>
    <rPh sb="11" eb="12">
      <t>フク</t>
    </rPh>
    <rPh sb="15" eb="17">
      <t>キンガク</t>
    </rPh>
    <rPh sb="18" eb="20">
      <t>キサイ</t>
    </rPh>
    <rPh sb="28" eb="30">
      <t>ブッカ</t>
    </rPh>
    <rPh sb="30" eb="32">
      <t>ジョウショウ</t>
    </rPh>
    <rPh sb="32" eb="33">
      <t>ブン</t>
    </rPh>
    <rPh sb="35" eb="37">
      <t>コウリョ</t>
    </rPh>
    <phoneticPr fontId="27"/>
  </si>
  <si>
    <t>様式第15号、様式第15号（別紙3）、様式第16号-1-4(各別紙)との整合に留意すること。</t>
    <rPh sb="30" eb="31">
      <t>カク</t>
    </rPh>
    <rPh sb="31" eb="33">
      <t>ベッシ</t>
    </rPh>
    <phoneticPr fontId="27"/>
  </si>
  <si>
    <t>様式第15号、様式第15号（別紙1及び別紙2）、様式第16号-1-4(各別紙)との整合に留意すること。</t>
    <phoneticPr fontId="27"/>
  </si>
  <si>
    <t>主要機器の維持補修計画</t>
    <rPh sb="0" eb="4">
      <t>シュヨウキキ</t>
    </rPh>
    <rPh sb="5" eb="11">
      <t>イジホシュウケイカク</t>
    </rPh>
    <phoneticPr fontId="27"/>
  </si>
  <si>
    <t>様式第16号-4-1（別紙１）</t>
    <rPh sb="0" eb="2">
      <t>ヨウシキ</t>
    </rPh>
    <rPh sb="2" eb="3">
      <t>ダイ</t>
    </rPh>
    <rPh sb="5" eb="6">
      <t>ゴウ</t>
    </rPh>
    <rPh sb="11" eb="13">
      <t>ベッシ</t>
    </rPh>
    <phoneticPr fontId="27"/>
  </si>
  <si>
    <t>様式第16号-4-1（別紙２）</t>
    <phoneticPr fontId="27"/>
  </si>
  <si>
    <t>電気関係調書（発電電力等）</t>
    <rPh sb="0" eb="4">
      <t>デンキカンケイ</t>
    </rPh>
    <rPh sb="4" eb="6">
      <t>チョウショ</t>
    </rPh>
    <rPh sb="7" eb="9">
      <t>ハツデン</t>
    </rPh>
    <rPh sb="9" eb="12">
      <t>デンリョクトウ</t>
    </rPh>
    <phoneticPr fontId="27"/>
  </si>
  <si>
    <t>電気関係調書（売電原単位）</t>
    <rPh sb="0" eb="4">
      <t>デンキカンケイ</t>
    </rPh>
    <rPh sb="4" eb="6">
      <t>チョウショ</t>
    </rPh>
    <phoneticPr fontId="27"/>
  </si>
  <si>
    <t>事故発生防止対策及び事故発生時の対応、処理困難物、処理不適物混入防止対策</t>
    <rPh sb="0" eb="8">
      <t>ジコハッセイボウシタイサク</t>
    </rPh>
    <rPh sb="8" eb="9">
      <t>オヨ</t>
    </rPh>
    <rPh sb="10" eb="16">
      <t>ジコハッセ</t>
    </rPh>
    <rPh sb="16" eb="18">
      <t>タイオウ</t>
    </rPh>
    <rPh sb="19" eb="24">
      <t>ショリコンナンブツ</t>
    </rPh>
    <rPh sb="25" eb="27">
      <t>ショリ</t>
    </rPh>
    <rPh sb="30" eb="32">
      <t>コンニュウ</t>
    </rPh>
    <rPh sb="32" eb="34">
      <t>ボウシ</t>
    </rPh>
    <rPh sb="34" eb="36">
      <t>タイサク</t>
    </rPh>
    <phoneticPr fontId="27"/>
  </si>
  <si>
    <t>様式第18号</t>
    <phoneticPr fontId="27"/>
  </si>
  <si>
    <t>様式第16号-6-2</t>
    <phoneticPr fontId="27"/>
  </si>
  <si>
    <t>地域貢献（定性評価）</t>
    <rPh sb="0" eb="4">
      <t>チイキコウケン</t>
    </rPh>
    <rPh sb="5" eb="9">
      <t>テイセイヒョウカ</t>
    </rPh>
    <phoneticPr fontId="27"/>
  </si>
  <si>
    <t>受付グループ名：</t>
    <rPh sb="0" eb="2">
      <t>ウケツケ</t>
    </rPh>
    <rPh sb="6" eb="7">
      <t>メイ</t>
    </rPh>
    <phoneticPr fontId="27"/>
  </si>
  <si>
    <t>様式第16号-1-4（別紙5）</t>
    <phoneticPr fontId="27"/>
  </si>
  <si>
    <t>入札価格参考資料（設計・施工業務に係る対価）</t>
    <rPh sb="0" eb="2">
      <t>ニュウサツ</t>
    </rPh>
    <rPh sb="2" eb="4">
      <t>カカク</t>
    </rPh>
    <rPh sb="4" eb="6">
      <t>サンコウ</t>
    </rPh>
    <rPh sb="6" eb="8">
      <t>シリョウ</t>
    </rPh>
    <rPh sb="9" eb="11">
      <t>セッケイ</t>
    </rPh>
    <rPh sb="12" eb="14">
      <t>セコウ</t>
    </rPh>
    <rPh sb="14" eb="16">
      <t>ギョウム</t>
    </rPh>
    <rPh sb="17" eb="18">
      <t>カカ</t>
    </rPh>
    <rPh sb="19" eb="21">
      <t>タイカ</t>
    </rPh>
    <phoneticPr fontId="27"/>
  </si>
  <si>
    <t>設計・施工期間</t>
    <rPh sb="0" eb="2">
      <t>セッケイ</t>
    </rPh>
    <rPh sb="3" eb="5">
      <t>セコウ</t>
    </rPh>
    <rPh sb="5" eb="7">
      <t>キカン</t>
    </rPh>
    <phoneticPr fontId="27"/>
  </si>
  <si>
    <t>設計・施工期間</t>
    <rPh sb="3" eb="5">
      <t>セコウ</t>
    </rPh>
    <phoneticPr fontId="27"/>
  </si>
  <si>
    <t>運転基準値・要監視基準</t>
    <rPh sb="0" eb="2">
      <t>ウンテン</t>
    </rPh>
    <rPh sb="2" eb="4">
      <t>キジュン</t>
    </rPh>
    <rPh sb="4" eb="5">
      <t>チ</t>
    </rPh>
    <rPh sb="6" eb="7">
      <t>ヨウ</t>
    </rPh>
    <rPh sb="7" eb="9">
      <t>カンシ</t>
    </rPh>
    <rPh sb="9" eb="11">
      <t>キジュン</t>
    </rPh>
    <phoneticPr fontId="27"/>
  </si>
  <si>
    <t>継続的な防災機能の保持に対する取り組み</t>
    <rPh sb="0" eb="3">
      <t>ケイゾクテキ</t>
    </rPh>
    <phoneticPr fontId="27"/>
  </si>
  <si>
    <t>入札価格参考資料（設計・施工業務に係る対価）</t>
    <rPh sb="9" eb="11">
      <t>セッケイ</t>
    </rPh>
    <rPh sb="12" eb="14">
      <t>セコウ</t>
    </rPh>
    <phoneticPr fontId="27"/>
  </si>
  <si>
    <t>SPCの出資構成</t>
    <rPh sb="4" eb="8">
      <t>シュッシコウセイ</t>
    </rPh>
    <phoneticPr fontId="27"/>
  </si>
  <si>
    <t>その他（地域貢献等）　　※表紙</t>
    <rPh sb="2" eb="3">
      <t>タ</t>
    </rPh>
    <rPh sb="4" eb="8">
      <t>チイキコウケン</t>
    </rPh>
    <rPh sb="8" eb="9">
      <t>トウ</t>
    </rPh>
    <rPh sb="13" eb="15">
      <t>ヒョウシ</t>
    </rPh>
    <phoneticPr fontId="27"/>
  </si>
  <si>
    <t>「入札説明書　第３章　２　(2)　ア (ｵ)」に規定する施設の設計・施工工事実績</t>
    <rPh sb="9" eb="10">
      <t>ショウ</t>
    </rPh>
    <rPh sb="31" eb="33">
      <t>セッケイ</t>
    </rPh>
    <rPh sb="34" eb="36">
      <t>セコウ</t>
    </rPh>
    <rPh sb="36" eb="38">
      <t>コウジ</t>
    </rPh>
    <phoneticPr fontId="27"/>
  </si>
  <si>
    <t>「入札説明書　第３章　２　(2)　イ (ｴ)」に規定する施設の設計・施工工事実績</t>
    <rPh sb="9" eb="10">
      <t>ショウ</t>
    </rPh>
    <rPh sb="34" eb="36">
      <t>セコウ</t>
    </rPh>
    <phoneticPr fontId="27"/>
  </si>
  <si>
    <t>設計・施工
期間</t>
    <rPh sb="0" eb="2">
      <t>セッケイ</t>
    </rPh>
    <rPh sb="3" eb="5">
      <t>セコウ</t>
    </rPh>
    <rPh sb="6" eb="8">
      <t>キカン</t>
    </rPh>
    <phoneticPr fontId="27"/>
  </si>
  <si>
    <t>改定指数（提案）</t>
    <rPh sb="0" eb="2">
      <t>カイテイ</t>
    </rPh>
    <rPh sb="2" eb="4">
      <t>シスウ</t>
    </rPh>
    <rPh sb="5" eb="7">
      <t>テイアン</t>
    </rPh>
    <phoneticPr fontId="27"/>
  </si>
  <si>
    <t>人</t>
    <rPh sb="0" eb="1">
      <t>ニン</t>
    </rPh>
    <phoneticPr fontId="27"/>
  </si>
  <si>
    <t>％</t>
    <phoneticPr fontId="27"/>
  </si>
  <si>
    <t>合計人員のうち地元雇用人数</t>
    <rPh sb="0" eb="4">
      <t>ゴウケイジンイン</t>
    </rPh>
    <rPh sb="7" eb="9">
      <t>ジモト</t>
    </rPh>
    <rPh sb="9" eb="11">
      <t>コヨウ</t>
    </rPh>
    <rPh sb="11" eb="13">
      <t>ニンズウ</t>
    </rPh>
    <phoneticPr fontId="27"/>
  </si>
  <si>
    <t>雇用率</t>
    <rPh sb="0" eb="3">
      <t>コヨウリツ</t>
    </rPh>
    <phoneticPr fontId="27"/>
  </si>
  <si>
    <t>合計人員（SPC及び施設構成人員）</t>
    <rPh sb="0" eb="2">
      <t>ゴウケイ</t>
    </rPh>
    <rPh sb="2" eb="4">
      <t>ジンイン</t>
    </rPh>
    <rPh sb="8" eb="9">
      <t>オヨ</t>
    </rPh>
    <rPh sb="10" eb="14">
      <t>シセツコウセイ</t>
    </rPh>
    <rPh sb="14" eb="16">
      <t>ジンイン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</si>
</sst>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1" formatCode="_ * #,##0_ ;_ * \-#,##0_ ;_ * &quot;-&quot;_ ;_ @_ "/>
    <numFmt numFmtId="43" formatCode="_ * #,##0.00_ ;_ * \-#,##0.00_ ;_ * &quot;-&quot;??_ ;_ @_ "/>
    <numFmt numFmtId="176" formatCode="#,##0_ "/>
    <numFmt numFmtId="177" formatCode="0.0%"/>
    <numFmt numFmtId="178" formatCode="#,##0_ ;[Red]\-#,##0\ "/>
    <numFmt numFmtId="179" formatCode="#,##0_);[Red]\(#,##0\)"/>
    <numFmt numFmtId="180" formatCode="0_ "/>
    <numFmt numFmtId="181" formatCode="0_);[Red]\(0\)"/>
    <numFmt numFmtId="182" formatCode="#,##0.0_);[Red]\(#,##0.0\)"/>
    <numFmt numFmtId="183" formatCode="&quot;φ&quot;0.0"/>
    <numFmt numFmtId="184" formatCode="_(&quot;$&quot;* #,##0_);_(&quot;$&quot;* \(#,##0\);_(&quot;$&quot;* &quot;-&quot;_);_(@_)"/>
    <numFmt numFmtId="185" formatCode="&quot;,L&quot;0"/>
    <numFmt numFmtId="186" formatCode="0.0&quot;t&quot;"/>
    <numFmt numFmtId="187" formatCode="#,##0&quot; $&quot;;[Red]\-#,##0&quot; $&quot;"/>
    <numFmt numFmtId="188" formatCode="hh:mm\ \T\K"/>
    <numFmt numFmtId="189" formatCode="#,##0;[Red]&quot;▲&quot;* #,##0;\-\-"/>
    <numFmt numFmtId="190" formatCode="[$-411]gggee&quot;年&quot;m&quot;月&quot;d&quot;日 (        )&quot;"/>
    <numFmt numFmtId="191" formatCode="&quot;塔&quot;&quot;屋&quot;\ #\ &quot;階&quot;"/>
    <numFmt numFmtId="192" formatCode="0&quot; m2  x&quot;"/>
    <numFmt numFmtId="193" formatCode="#,##0.0000;[Red]\-#,##0.0000"/>
    <numFmt numFmtId="194" formatCode="[$-411]gggee&quot;年&quot;m&quot;月&quot;d&quot;日 (     )&quot;"/>
    <numFmt numFmtId="195" formatCode="General_)"/>
    <numFmt numFmtId="196" formatCode="#\ &quot;日&quot;&quot;　&quot;&quot;間&quot;"/>
    <numFmt numFmtId="197" formatCode="_(&quot;$&quot;* #,##0.0_);_(&quot;$&quot;* \(#,##0.0\);_(&quot;$&quot;* &quot;-&quot;??_);_(@_)"/>
    <numFmt numFmtId="198" formatCode="\(#,###&quot;/&quot;&quot;坪&quot;\)"/>
    <numFmt numFmtId="199" formatCode="\(##.#&quot;人/月&quot;\)"/>
    <numFmt numFmtId="200" formatCode="[$-411]gggee&quot;年&quot;m&quot;月&quot;d&quot;日&quot;\ h:mm"/>
    <numFmt numFmtId="201" formatCode="#,##0.0\ "/>
    <numFmt numFmtId="202" formatCode="#,##0\ \ "/>
    <numFmt numFmtId="203" formatCode="#,##0.00_);[Red]\(#,##0.00\)"/>
    <numFmt numFmtId="204" formatCode="#,###&quot;kW&quot;"/>
    <numFmt numFmtId="208" formatCode="#,##0.0"/>
  </numFmts>
  <fonts count="105">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5"/>
      <name val="明朝"/>
      <family val="1"/>
      <charset val="128"/>
    </font>
    <font>
      <sz val="10"/>
      <name val="MS Sans Serif"/>
      <family val="2"/>
    </font>
    <font>
      <b/>
      <sz val="12"/>
      <name val="Arial"/>
      <family val="2"/>
    </font>
    <font>
      <sz val="10"/>
      <name val="Arial"/>
      <family val="2"/>
    </font>
    <font>
      <sz val="14"/>
      <name val="System"/>
      <family val="2"/>
    </font>
    <font>
      <b/>
      <sz val="11"/>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sz val="12"/>
      <name val="ＭＳ Ｐゴシック"/>
      <family val="3"/>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9"/>
      <name val="ＭＳ Ｐ明朝"/>
      <family val="1"/>
      <charset val="128"/>
    </font>
    <font>
      <sz val="10"/>
      <name val="ＭＳ ゴシック"/>
      <family val="3"/>
      <charset val="128"/>
    </font>
    <font>
      <b/>
      <sz val="11"/>
      <name val="ＭＳ Ｐゴシック"/>
      <family val="3"/>
      <charset val="128"/>
    </font>
    <font>
      <sz val="10"/>
      <name val="ＭＳ Ｐゴシック"/>
      <family val="3"/>
      <charset val="128"/>
    </font>
    <font>
      <i/>
      <sz val="10"/>
      <name val="ＭＳ Ｐ明朝"/>
      <family val="1"/>
      <charset val="128"/>
    </font>
    <font>
      <sz val="10"/>
      <name val="ＭＳ Ｐ明朝"/>
      <family val="1"/>
      <charset val="128"/>
    </font>
    <font>
      <b/>
      <sz val="10"/>
      <name val="ＭＳ Ｐゴシック"/>
      <family val="3"/>
      <charset val="128"/>
    </font>
    <font>
      <sz val="9"/>
      <name val="ＭＳ ゴシック"/>
      <family val="3"/>
      <charset val="128"/>
    </font>
    <font>
      <sz val="9"/>
      <name val="ＭＳ Ｐゴシック"/>
      <family val="3"/>
      <charset val="128"/>
    </font>
    <font>
      <sz val="14"/>
      <name val="ＭＳ ゴシック"/>
      <family val="3"/>
      <charset val="128"/>
    </font>
    <font>
      <sz val="11"/>
      <name val="ＭＳ ゴシック"/>
      <family val="3"/>
      <charset val="128"/>
    </font>
    <font>
      <sz val="11"/>
      <name val="ＭＳ Ｐ明朝"/>
      <family val="1"/>
      <charset val="128"/>
    </font>
    <font>
      <sz val="12"/>
      <name val="ＭＳ Ｐ明朝"/>
      <family val="1"/>
      <charset val="128"/>
    </font>
    <font>
      <sz val="10"/>
      <name val="Century"/>
      <family val="1"/>
    </font>
    <font>
      <b/>
      <sz val="14"/>
      <name val="ＭＳ Ｐ明朝"/>
      <family val="1"/>
      <charset val="128"/>
    </font>
    <font>
      <sz val="14"/>
      <name val="ＭＳ Ｐ明朝"/>
      <family val="1"/>
      <charset val="128"/>
    </font>
    <font>
      <b/>
      <sz val="10"/>
      <name val="ＭＳ Ｐ明朝"/>
      <family val="1"/>
      <charset val="128"/>
    </font>
    <font>
      <sz val="8"/>
      <name val="ＭＳ Ｐ明朝"/>
      <family val="1"/>
      <charset val="128"/>
    </font>
    <font>
      <b/>
      <sz val="11"/>
      <name val="ＭＳ Ｐ明朝"/>
      <family val="1"/>
      <charset val="128"/>
    </font>
    <font>
      <sz val="12"/>
      <name val="ＭＳ ゴシック"/>
      <family val="3"/>
      <charset val="128"/>
    </font>
    <font>
      <sz val="22"/>
      <name val="ＭＳ ゴシック"/>
      <family val="3"/>
      <charset val="128"/>
    </font>
    <font>
      <i/>
      <sz val="10"/>
      <name val="ＭＳ Ｐゴシック"/>
      <family val="3"/>
      <charset val="128"/>
    </font>
    <font>
      <sz val="6"/>
      <name val="ＭＳ 明朝"/>
      <family val="1"/>
      <charset val="128"/>
    </font>
    <font>
      <sz val="16"/>
      <name val="ＭＳ ゴシック"/>
      <family val="3"/>
      <charset val="128"/>
    </font>
    <font>
      <sz val="20"/>
      <name val="ＭＳ ゴシック"/>
      <family val="3"/>
      <charset val="128"/>
    </font>
    <font>
      <b/>
      <sz val="9"/>
      <name val="ＭＳ Ｐ明朝"/>
      <family val="1"/>
      <charset val="128"/>
    </font>
    <font>
      <sz val="10"/>
      <color indexed="8"/>
      <name val="ＭＳ Ｐゴシック"/>
      <family val="3"/>
      <charset val="128"/>
    </font>
    <font>
      <sz val="10"/>
      <name val="ＭＳ Ｐゴシック"/>
      <family val="3"/>
      <charset val="128"/>
    </font>
    <font>
      <b/>
      <sz val="12"/>
      <name val="ＭＳ 明朝"/>
      <family val="1"/>
      <charset val="128"/>
    </font>
    <font>
      <sz val="9"/>
      <name val="Times New Roman"/>
      <family val="1"/>
    </font>
    <font>
      <sz val="8"/>
      <name val="Arial"/>
      <family val="2"/>
    </font>
    <font>
      <sz val="8"/>
      <color indexed="16"/>
      <name val="Century Schoolbook"/>
      <family val="1"/>
    </font>
    <font>
      <b/>
      <i/>
      <sz val="10"/>
      <name val="Times New Roman"/>
      <family val="1"/>
    </font>
    <font>
      <b/>
      <sz val="9"/>
      <name val="Times New Roman"/>
      <family val="1"/>
    </font>
    <font>
      <u/>
      <sz val="10"/>
      <name val="ＭＳ Ｐ明朝"/>
      <family val="1"/>
      <charset val="128"/>
    </font>
    <font>
      <u/>
      <sz val="12"/>
      <name val="ＭＳ 明朝"/>
      <family val="1"/>
      <charset val="128"/>
    </font>
    <font>
      <sz val="14"/>
      <color indexed="8"/>
      <name val="ＭＳ Ｐゴシック"/>
      <family val="3"/>
      <charset val="128"/>
    </font>
    <font>
      <sz val="10"/>
      <color indexed="8"/>
      <name val="ＭＳ Ｐゴシック"/>
      <family val="3"/>
      <charset val="128"/>
    </font>
    <font>
      <sz val="11"/>
      <color theme="1"/>
      <name val="ＭＳ Ｐゴシック"/>
      <family val="3"/>
      <charset val="128"/>
      <scheme val="minor"/>
    </font>
    <font>
      <sz val="10"/>
      <name val="Times New Roman"/>
      <family val="1"/>
    </font>
    <font>
      <sz val="11"/>
      <name val="明朝"/>
      <family val="1"/>
      <charset val="128"/>
    </font>
    <font>
      <b/>
      <sz val="12"/>
      <name val="Helv"/>
      <family val="2"/>
    </font>
    <font>
      <sz val="12"/>
      <name val="Helv"/>
      <family val="2"/>
    </font>
    <font>
      <sz val="10"/>
      <color indexed="8"/>
      <name val="Arial"/>
      <family val="2"/>
    </font>
    <font>
      <u/>
      <sz val="10"/>
      <color indexed="14"/>
      <name val="MS Sans Serif"/>
      <family val="2"/>
    </font>
    <font>
      <b/>
      <sz val="11"/>
      <name val="Arial"/>
      <family val="2"/>
    </font>
    <font>
      <u/>
      <sz val="8"/>
      <color indexed="12"/>
      <name val="Times New Roman"/>
      <family val="1"/>
    </font>
    <font>
      <b/>
      <sz val="10"/>
      <name val="Arial"/>
      <family val="2"/>
    </font>
    <font>
      <b/>
      <sz val="10"/>
      <name val="MS Sans Serif"/>
      <family val="2"/>
    </font>
    <font>
      <sz val="10"/>
      <name val="Helv"/>
      <family val="2"/>
    </font>
    <font>
      <sz val="11"/>
      <color indexed="8"/>
      <name val="FC丸ゴシック体-L"/>
      <family val="3"/>
      <charset val="128"/>
    </font>
    <font>
      <sz val="14"/>
      <name val="System"/>
      <family val="2"/>
    </font>
    <font>
      <sz val="10.5"/>
      <name val="ＭＳ 明朝"/>
      <family val="1"/>
      <charset val="128"/>
    </font>
    <font>
      <b/>
      <sz val="10"/>
      <name val="ＭＳ 明朝"/>
      <family val="1"/>
      <charset val="128"/>
    </font>
    <font>
      <sz val="10.5"/>
      <name val="ＭＳ Ｐゴシック"/>
      <family val="3"/>
      <charset val="128"/>
    </font>
    <font>
      <vertAlign val="superscript"/>
      <sz val="10.5"/>
      <name val="ＭＳ Ｐゴシック"/>
      <family val="3"/>
      <charset val="128"/>
    </font>
    <font>
      <sz val="11"/>
      <color theme="1"/>
      <name val="ＭＳ Ｐゴシック"/>
      <family val="2"/>
      <charset val="128"/>
      <scheme val="minor"/>
    </font>
    <font>
      <b/>
      <sz val="9"/>
      <color indexed="81"/>
      <name val="ＭＳ Ｐゴシック"/>
      <family val="3"/>
      <charset val="128"/>
    </font>
    <font>
      <b/>
      <sz val="16"/>
      <name val="ＭＳ ゴシック"/>
      <family val="3"/>
      <charset val="128"/>
    </font>
    <font>
      <strike/>
      <sz val="10"/>
      <name val="ＭＳ 明朝"/>
      <family val="1"/>
      <charset val="128"/>
    </font>
    <font>
      <b/>
      <sz val="10"/>
      <name val="ＭＳ ゴシック"/>
      <family val="3"/>
      <charset val="128"/>
    </font>
    <font>
      <sz val="11"/>
      <color rgb="FFFF0000"/>
      <name val="ＭＳ 明朝"/>
      <family val="1"/>
      <charset val="128"/>
    </font>
    <font>
      <sz val="10.5"/>
      <color rgb="FFFF0000"/>
      <name val="ＭＳ 明朝"/>
      <family val="1"/>
      <charset val="128"/>
    </font>
    <font>
      <sz val="10"/>
      <color rgb="FFFF0000"/>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55"/>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indexed="10"/>
        <bgColor indexed="64"/>
      </patternFill>
    </fill>
    <fill>
      <patternFill patternType="mediumGray">
        <fgColor indexed="22"/>
      </patternFill>
    </fill>
    <fill>
      <patternFill patternType="solid">
        <fgColor indexed="13"/>
        <bgColor indexed="64"/>
      </patternFill>
    </fill>
  </fills>
  <borders count="28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right/>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dashed">
        <color indexed="64"/>
      </top>
      <bottom style="dashed">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dashed">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dashed">
        <color indexed="64"/>
      </top>
      <bottom style="dashed">
        <color indexed="64"/>
      </bottom>
      <diagonal/>
    </border>
    <border>
      <left/>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thin">
        <color indexed="64"/>
      </right>
      <top style="thin">
        <color indexed="64"/>
      </top>
      <bottom/>
      <diagonal/>
    </border>
    <border>
      <left/>
      <right/>
      <top style="medium">
        <color indexed="64"/>
      </top>
      <bottom style="dashed">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bottom style="hair">
        <color indexed="64"/>
      </bottom>
      <diagonal/>
    </border>
    <border>
      <left style="medium">
        <color indexed="64"/>
      </left>
      <right/>
      <top style="medium">
        <color indexed="64"/>
      </top>
      <bottom style="dashed">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style="dott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bottom style="medium">
        <color indexed="64"/>
      </bottom>
      <diagonal/>
    </border>
    <border>
      <left/>
      <right/>
      <top style="dashed">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diagonal/>
    </border>
    <border>
      <left style="hair">
        <color indexed="64"/>
      </left>
      <right/>
      <top style="hair">
        <color indexed="64"/>
      </top>
      <bottom style="thin">
        <color indexed="64"/>
      </bottom>
      <diagonal/>
    </border>
    <border>
      <left style="thin">
        <color indexed="64"/>
      </left>
      <right style="double">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right style="medium">
        <color indexed="64"/>
      </right>
      <top style="medium">
        <color indexed="64"/>
      </top>
      <bottom style="hair">
        <color indexed="64"/>
      </bottom>
      <diagonal/>
    </border>
    <border>
      <left style="thin">
        <color indexed="64"/>
      </left>
      <right style="double">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medium">
        <color indexed="64"/>
      </right>
      <top/>
      <bottom/>
      <diagonal/>
    </border>
    <border>
      <left/>
      <right style="medium">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hair">
        <color indexed="64"/>
      </top>
      <bottom style="medium">
        <color indexed="64"/>
      </bottom>
      <diagonal/>
    </border>
    <border>
      <left style="thin">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ashed">
        <color indexed="64"/>
      </top>
      <bottom style="double">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style="dashed">
        <color indexed="64"/>
      </left>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style="medium">
        <color indexed="64"/>
      </left>
      <right/>
      <top/>
      <bottom/>
      <diagonal style="hair">
        <color indexed="64"/>
      </diagonal>
    </border>
    <border diagonalUp="1">
      <left style="thin">
        <color indexed="64"/>
      </left>
      <right style="thin">
        <color indexed="64"/>
      </right>
      <top/>
      <bottom/>
      <diagonal style="hair">
        <color indexed="64"/>
      </diagonal>
    </border>
    <border diagonalUp="1">
      <left/>
      <right/>
      <top/>
      <bottom/>
      <diagonal style="hair">
        <color indexed="64"/>
      </diagonal>
    </border>
    <border diagonalUp="1">
      <left style="thin">
        <color indexed="64"/>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right style="thin">
        <color indexed="64"/>
      </right>
      <top style="thin">
        <color indexed="64"/>
      </top>
      <bottom style="dashed">
        <color indexed="64"/>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s>
  <cellStyleXfs count="181">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177" fontId="4" fillId="0" borderId="0" applyFill="0" applyBorder="0" applyAlignment="0"/>
    <xf numFmtId="0" fontId="70" fillId="0" borderId="0">
      <alignment horizontal="left"/>
    </xf>
    <xf numFmtId="38" fontId="71" fillId="16" borderId="0" applyNumberFormat="0" applyBorder="0" applyAlignment="0" applyProtection="0"/>
    <xf numFmtId="0" fontId="6" fillId="0" borderId="1" applyNumberFormat="0" applyAlignment="0" applyProtection="0">
      <alignment horizontal="left" vertical="center"/>
    </xf>
    <xf numFmtId="0" fontId="6" fillId="0" borderId="2">
      <alignment horizontal="left" vertical="center"/>
    </xf>
    <xf numFmtId="10" fontId="71" fillId="17" borderId="3" applyNumberFormat="0" applyBorder="0" applyAlignment="0" applyProtection="0"/>
    <xf numFmtId="187" fontId="44" fillId="0" borderId="0"/>
    <xf numFmtId="10" fontId="7" fillId="0" borderId="0" applyFont="0" applyFill="0" applyBorder="0" applyAlignment="0" applyProtection="0"/>
    <xf numFmtId="4" fontId="70" fillId="0" borderId="0">
      <alignment horizontal="right"/>
    </xf>
    <xf numFmtId="4" fontId="72" fillId="0" borderId="0">
      <alignment horizontal="right"/>
    </xf>
    <xf numFmtId="0" fontId="8" fillId="0" borderId="0"/>
    <xf numFmtId="0" fontId="73" fillId="0" borderId="0">
      <alignment horizontal="left"/>
    </xf>
    <xf numFmtId="0" fontId="9" fillId="0" borderId="0"/>
    <xf numFmtId="0" fontId="74" fillId="0" borderId="0">
      <alignment horizont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1" borderId="0" applyNumberFormat="0" applyBorder="0" applyAlignment="0" applyProtection="0">
      <alignment vertical="center"/>
    </xf>
    <xf numFmtId="0" fontId="51" fillId="22" borderId="4" applyBorder="0" applyAlignment="0">
      <protection locked="0"/>
    </xf>
    <xf numFmtId="6" fontId="13"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3" fontId="44" fillId="0" borderId="0" applyFont="0" applyFill="0" applyBorder="0" applyAlignment="0" applyProtection="0"/>
    <xf numFmtId="183" fontId="44"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3" fontId="44" fillId="0" borderId="0" applyFont="0" applyFill="0" applyBorder="0" applyAlignment="0" applyProtection="0"/>
    <xf numFmtId="0" fontId="10" fillId="0" borderId="0" applyNumberFormat="0" applyFill="0" applyBorder="0" applyAlignment="0" applyProtection="0">
      <alignment vertical="center"/>
    </xf>
    <xf numFmtId="0" fontId="11" fillId="23" borderId="5" applyNumberFormat="0" applyAlignment="0" applyProtection="0">
      <alignment vertical="center"/>
    </xf>
    <xf numFmtId="0" fontId="12" fillId="24" borderId="0" applyNumberFormat="0" applyBorder="0" applyAlignment="0" applyProtection="0">
      <alignment vertical="center"/>
    </xf>
    <xf numFmtId="9" fontId="13" fillId="0" borderId="0" applyFont="0" applyFill="0" applyBorder="0" applyAlignment="0" applyProtection="0"/>
    <xf numFmtId="0" fontId="51" fillId="25" borderId="0" applyNumberFormat="0" applyBorder="0" applyAlignment="0">
      <protection locked="0"/>
    </xf>
    <xf numFmtId="0" fontId="13" fillId="26" borderId="6" applyNumberFormat="0" applyFont="0" applyAlignment="0" applyProtection="0">
      <alignment vertical="center"/>
    </xf>
    <xf numFmtId="0" fontId="15" fillId="0" borderId="7" applyNumberFormat="0" applyFill="0" applyAlignment="0" applyProtection="0">
      <alignment vertical="center"/>
    </xf>
    <xf numFmtId="0" fontId="16" fillId="3" borderId="0" applyNumberFormat="0" applyBorder="0" applyAlignment="0" applyProtection="0">
      <alignment vertical="center"/>
    </xf>
    <xf numFmtId="0" fontId="17" fillId="27" borderId="8" applyNumberFormat="0" applyAlignment="0" applyProtection="0">
      <alignment vertical="center"/>
    </xf>
    <xf numFmtId="0" fontId="18" fillId="0" borderId="0" applyNumberFormat="0" applyFill="0" applyBorder="0" applyAlignment="0" applyProtection="0">
      <alignment vertical="center"/>
    </xf>
    <xf numFmtId="43" fontId="7" fillId="0" borderId="0" applyFont="0" applyFill="0" applyBorder="0" applyAlignment="0" applyProtection="0"/>
    <xf numFmtId="41" fontId="7" fillId="0" borderId="0" applyFont="0" applyFill="0" applyBorder="0" applyAlignment="0" applyProtection="0"/>
    <xf numFmtId="38" fontId="13" fillId="0" borderId="0" applyFont="0" applyFill="0" applyBorder="0" applyAlignment="0" applyProtection="0"/>
    <xf numFmtId="38" fontId="2" fillId="0" borderId="0" applyFont="0" applyFill="0" applyBorder="0" applyAlignment="0" applyProtection="0">
      <alignment vertical="center"/>
    </xf>
    <xf numFmtId="38" fontId="67" fillId="0" borderId="0" applyFon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53" fillId="0" borderId="0">
      <alignment vertical="top"/>
    </xf>
    <xf numFmtId="0" fontId="75" fillId="0" borderId="0"/>
    <xf numFmtId="0" fontId="22" fillId="0" borderId="12" applyNumberFormat="0" applyFill="0" applyAlignment="0" applyProtection="0">
      <alignment vertical="center"/>
    </xf>
    <xf numFmtId="0" fontId="23" fillId="27" borderId="13" applyNumberFormat="0" applyAlignment="0" applyProtection="0">
      <alignment vertical="center"/>
    </xf>
    <xf numFmtId="0" fontId="24" fillId="0" borderId="0" applyNumberFormat="0" applyFill="0" applyBorder="0" applyAlignment="0" applyProtection="0">
      <alignment vertical="center"/>
    </xf>
    <xf numFmtId="0" fontId="51" fillId="22" borderId="14" applyBorder="0" applyAlignment="0">
      <alignment horizontal="centerContinuous" vertical="center" wrapText="1"/>
    </xf>
    <xf numFmtId="185" fontId="44" fillId="0" borderId="0" applyFont="0" applyFill="0" applyBorder="0" applyAlignment="0" applyProtection="0"/>
    <xf numFmtId="186" fontId="44" fillId="0" borderId="0" applyFont="0" applyFill="0" applyBorder="0" applyAlignment="0" applyProtection="0"/>
    <xf numFmtId="0" fontId="25" fillId="7" borderId="8" applyNumberFormat="0" applyAlignment="0" applyProtection="0">
      <alignment vertical="center"/>
    </xf>
    <xf numFmtId="0" fontId="51" fillId="28" borderId="0" applyNumberFormat="0" applyBorder="0" applyAlignment="0">
      <protection locked="0"/>
    </xf>
    <xf numFmtId="0" fontId="13" fillId="0" borderId="0">
      <alignment vertical="center"/>
    </xf>
    <xf numFmtId="0" fontId="13" fillId="0" borderId="0">
      <alignment vertical="center"/>
    </xf>
    <xf numFmtId="0" fontId="79"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 fillId="0" borderId="0"/>
    <xf numFmtId="0" fontId="29" fillId="0" borderId="0">
      <alignment vertical="center"/>
    </xf>
    <xf numFmtId="0" fontId="13" fillId="0" borderId="0"/>
    <xf numFmtId="188" fontId="29" fillId="0" borderId="0"/>
    <xf numFmtId="0" fontId="68" fillId="0" borderId="0"/>
    <xf numFmtId="0" fontId="26" fillId="4" borderId="0" applyNumberFormat="0" applyBorder="0" applyAlignment="0" applyProtection="0">
      <alignment vertical="center"/>
    </xf>
    <xf numFmtId="189" fontId="80" fillId="0" borderId="0" applyFill="0" applyBorder="0" applyProtection="0"/>
    <xf numFmtId="9" fontId="7" fillId="22" borderId="0"/>
    <xf numFmtId="0" fontId="81" fillId="0" borderId="0" applyFont="0" applyFill="0" applyBorder="0" applyAlignment="0" applyProtection="0">
      <alignment horizontal="right"/>
    </xf>
    <xf numFmtId="190" fontId="29" fillId="0" borderId="0" applyFill="0" applyBorder="0" applyAlignment="0"/>
    <xf numFmtId="191" fontId="29" fillId="0" borderId="0" applyFill="0" applyBorder="0" applyAlignment="0"/>
    <xf numFmtId="192" fontId="13" fillId="0" borderId="0" applyFill="0" applyBorder="0" applyAlignment="0"/>
    <xf numFmtId="193"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195" fontId="82" fillId="0" borderId="0"/>
    <xf numFmtId="195" fontId="83" fillId="0" borderId="0"/>
    <xf numFmtId="195" fontId="83" fillId="0" borderId="0"/>
    <xf numFmtId="195" fontId="83" fillId="0" borderId="0"/>
    <xf numFmtId="195" fontId="83" fillId="0" borderId="0"/>
    <xf numFmtId="195" fontId="83" fillId="0" borderId="0"/>
    <xf numFmtId="195" fontId="83" fillId="0" borderId="0"/>
    <xf numFmtId="195" fontId="83" fillId="0" borderId="0"/>
    <xf numFmtId="0" fontId="7" fillId="0" borderId="0" applyFont="0" applyFill="0" applyBorder="0" applyAlignment="0" applyProtection="0"/>
    <xf numFmtId="190" fontId="28" fillId="0" borderId="0" applyFont="0" applyFill="0" applyBorder="0" applyAlignment="0" applyProtection="0"/>
    <xf numFmtId="196" fontId="29" fillId="0" borderId="0" applyFont="0" applyFill="0" applyBorder="0" applyAlignment="0" applyProtection="0"/>
    <xf numFmtId="0" fontId="7" fillId="0" borderId="0" applyFont="0" applyFill="0" applyBorder="0" applyAlignment="0" applyProtection="0"/>
    <xf numFmtId="190" fontId="29" fillId="0" borderId="0" applyFont="0" applyFill="0" applyBorder="0" applyAlignment="0" applyProtection="0"/>
    <xf numFmtId="194" fontId="29" fillId="0" borderId="0" applyFont="0" applyFill="0" applyBorder="0" applyAlignment="0" applyProtection="0"/>
    <xf numFmtId="14" fontId="84" fillId="0" borderId="0" applyFill="0" applyBorder="0" applyAlignment="0"/>
    <xf numFmtId="190" fontId="28" fillId="0" borderId="0" applyFill="0" applyBorder="0" applyAlignment="0"/>
    <xf numFmtId="190"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0" fontId="85" fillId="0" borderId="0" applyNumberFormat="0" applyFill="0" applyBorder="0" applyAlignment="0" applyProtection="0"/>
    <xf numFmtId="197" fontId="86" fillId="0" borderId="0" applyNumberFormat="0" applyFill="0" applyBorder="0" applyProtection="0">
      <alignment horizontal="right"/>
    </xf>
    <xf numFmtId="0" fontId="87" fillId="0" borderId="0" applyNumberFormat="0" applyFill="0" applyBorder="0" applyAlignment="0" applyProtection="0">
      <alignment vertical="top"/>
      <protection locked="0"/>
    </xf>
    <xf numFmtId="190" fontId="28" fillId="0" borderId="0" applyFill="0" applyBorder="0" applyAlignment="0"/>
    <xf numFmtId="190"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0" fontId="7" fillId="0" borderId="0"/>
    <xf numFmtId="0" fontId="7" fillId="16" borderId="0" applyNumberFormat="0" applyFont="0" applyBorder="0" applyAlignment="0"/>
    <xf numFmtId="196" fontId="28" fillId="0" borderId="0" applyFont="0" applyFill="0" applyBorder="0" applyAlignment="0" applyProtection="0"/>
    <xf numFmtId="190" fontId="28" fillId="0" borderId="0" applyFont="0" applyFill="0" applyBorder="0" applyAlignment="0" applyProtection="0"/>
    <xf numFmtId="177" fontId="7" fillId="0" borderId="0" applyFont="0" applyFill="0" applyBorder="0" applyAlignment="0" applyProtection="0"/>
    <xf numFmtId="193" fontId="29" fillId="0" borderId="0" applyFont="0" applyFill="0" applyBorder="0" applyAlignment="0" applyProtection="0"/>
    <xf numFmtId="196" fontId="29" fillId="0" borderId="0" applyFont="0" applyFill="0" applyBorder="0" applyAlignment="0" applyProtection="0"/>
    <xf numFmtId="198" fontId="29" fillId="0" borderId="0" applyFont="0" applyFill="0" applyBorder="0" applyAlignment="0" applyProtection="0"/>
    <xf numFmtId="190" fontId="28" fillId="0" borderId="0" applyFill="0" applyBorder="0" applyAlignment="0"/>
    <xf numFmtId="190"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0" fontId="88" fillId="33" borderId="0" applyNumberFormat="0" applyBorder="0" applyAlignment="0" applyProtection="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0" fontId="89" fillId="0" borderId="27">
      <alignment horizontal="center"/>
    </xf>
    <xf numFmtId="3" fontId="5" fillId="0" borderId="0" applyFont="0" applyFill="0" applyBorder="0" applyAlignment="0" applyProtection="0"/>
    <xf numFmtId="0" fontId="5" fillId="34" borderId="0" applyNumberFormat="0" applyFont="0" applyBorder="0" applyAlignment="0" applyProtection="0"/>
    <xf numFmtId="0" fontId="7" fillId="25" borderId="0" applyNumberFormat="0" applyBorder="0" applyProtection="0">
      <alignment vertical="top" wrapText="1"/>
    </xf>
    <xf numFmtId="49" fontId="84" fillId="0" borderId="0" applyFill="0" applyBorder="0" applyAlignment="0"/>
    <xf numFmtId="198" fontId="29" fillId="0" borderId="0" applyFill="0" applyBorder="0" applyAlignment="0"/>
    <xf numFmtId="199" fontId="29" fillId="0" borderId="0" applyFill="0" applyBorder="0" applyAlignment="0"/>
    <xf numFmtId="49" fontId="7" fillId="35" borderId="0" applyFont="0" applyBorder="0" applyAlignment="0" applyProtection="0"/>
    <xf numFmtId="200" fontId="28" fillId="0" borderId="0" applyFont="0" applyFill="0" applyBorder="0" applyAlignment="0" applyProtection="0"/>
    <xf numFmtId="194" fontId="28" fillId="0" borderId="0" applyFont="0" applyFill="0" applyBorder="0" applyAlignment="0" applyProtection="0"/>
    <xf numFmtId="201" fontId="29" fillId="0" borderId="0" applyFont="0" applyFill="0" applyBorder="0" applyAlignment="0" applyProtection="0"/>
    <xf numFmtId="202" fontId="29" fillId="0" borderId="0" applyFont="0" applyFill="0" applyBorder="0" applyAlignment="0" applyProtection="0"/>
    <xf numFmtId="9" fontId="13" fillId="0" borderId="0" applyFont="0" applyFill="0" applyBorder="0" applyAlignment="0" applyProtection="0"/>
    <xf numFmtId="0" fontId="90" fillId="0" borderId="0"/>
    <xf numFmtId="41" fontId="7" fillId="0" borderId="0" applyFont="0" applyFill="0" applyBorder="0" applyAlignment="0" applyProtection="0"/>
    <xf numFmtId="4" fontId="90" fillId="0" borderId="0" applyFont="0" applyFill="0" applyBorder="0" applyAlignment="0" applyProtection="0"/>
    <xf numFmtId="0" fontId="91" fillId="0" borderId="19">
      <alignment vertical="center"/>
    </xf>
    <xf numFmtId="40" fontId="50" fillId="0" borderId="0" applyFont="0" applyFill="0" applyAlignment="0" applyProtection="0"/>
    <xf numFmtId="0" fontId="7" fillId="0" borderId="0" applyFont="0" applyFill="0" applyBorder="0" applyAlignment="0" applyProtection="0"/>
    <xf numFmtId="0" fontId="7" fillId="0" borderId="0" applyFont="0" applyFill="0" applyBorder="0" applyAlignment="0" applyProtection="0"/>
    <xf numFmtId="0" fontId="13" fillId="0" borderId="0">
      <alignment vertical="center"/>
    </xf>
    <xf numFmtId="0" fontId="92" fillId="0" borderId="0"/>
    <xf numFmtId="38" fontId="13" fillId="0" borderId="0" applyFont="0" applyFill="0" applyBorder="0" applyAlignment="0" applyProtection="0"/>
    <xf numFmtId="38" fontId="97" fillId="0" borderId="0" applyFont="0" applyFill="0" applyBorder="0" applyAlignment="0" applyProtection="0">
      <alignment vertical="center"/>
    </xf>
    <xf numFmtId="0" fontId="13" fillId="0" borderId="0"/>
    <xf numFmtId="0" fontId="44" fillId="0" borderId="0"/>
    <xf numFmtId="38" fontId="1" fillId="0" borderId="0" applyFont="0" applyFill="0" applyBorder="0" applyAlignment="0" applyProtection="0">
      <alignment vertical="center"/>
    </xf>
    <xf numFmtId="0" fontId="44" fillId="0" borderId="0"/>
    <xf numFmtId="38" fontId="1" fillId="0" borderId="0" applyFont="0" applyFill="0" applyBorder="0" applyAlignment="0" applyProtection="0">
      <alignment vertical="center"/>
    </xf>
    <xf numFmtId="0" fontId="28" fillId="0" borderId="0"/>
  </cellStyleXfs>
  <cellXfs count="1431">
    <xf numFmtId="0" fontId="0" fillId="0" borderId="0" xfId="0"/>
    <xf numFmtId="49" fontId="65" fillId="0" borderId="0" xfId="91" applyNumberFormat="1" applyFont="1" applyAlignment="1">
      <alignment horizontal="center" vertical="center"/>
    </xf>
    <xf numFmtId="0" fontId="64" fillId="0" borderId="0" xfId="91" applyFont="1" applyAlignment="1">
      <alignment horizontal="center" vertical="center"/>
    </xf>
    <xf numFmtId="0" fontId="65" fillId="0" borderId="0" xfId="91" applyFont="1" applyAlignment="1">
      <alignment horizontal="center" vertical="center"/>
    </xf>
    <xf numFmtId="0" fontId="28" fillId="29" borderId="0" xfId="0" applyFont="1" applyFill="1" applyAlignment="1">
      <alignment horizontal="left" vertical="center"/>
    </xf>
    <xf numFmtId="0" fontId="29" fillId="29" borderId="0" xfId="0" applyFont="1" applyFill="1" applyAlignment="1">
      <alignment horizontal="left"/>
    </xf>
    <xf numFmtId="0" fontId="29" fillId="29" borderId="0" xfId="0" applyFont="1" applyFill="1" applyAlignment="1">
      <alignment horizontal="left" vertical="center"/>
    </xf>
    <xf numFmtId="49" fontId="29" fillId="29" borderId="0" xfId="0" applyNumberFormat="1" applyFont="1" applyFill="1" applyAlignment="1">
      <alignment horizontal="left" vertical="center"/>
    </xf>
    <xf numFmtId="0" fontId="30" fillId="29" borderId="0" xfId="0" applyFont="1" applyFill="1" applyAlignment="1">
      <alignment vertical="center" wrapText="1"/>
    </xf>
    <xf numFmtId="0" fontId="29" fillId="29" borderId="0" xfId="0" applyFont="1" applyFill="1" applyAlignment="1">
      <alignment horizontal="left" vertical="center" wrapText="1"/>
    </xf>
    <xf numFmtId="0" fontId="31" fillId="29" borderId="0" xfId="0" applyFont="1" applyFill="1" applyAlignment="1">
      <alignment horizontal="center" vertical="center" wrapText="1"/>
    </xf>
    <xf numFmtId="0" fontId="32" fillId="29" borderId="0" xfId="0" applyFont="1" applyFill="1" applyAlignment="1">
      <alignment horizontal="center" vertical="center" wrapText="1"/>
    </xf>
    <xf numFmtId="49" fontId="28" fillId="29" borderId="0" xfId="0" applyNumberFormat="1" applyFont="1" applyFill="1" applyAlignment="1">
      <alignment horizontal="right" vertical="center" wrapText="1"/>
    </xf>
    <xf numFmtId="49" fontId="28" fillId="29" borderId="0" xfId="0" applyNumberFormat="1" applyFont="1" applyFill="1" applyAlignment="1">
      <alignment horizontal="left" vertical="center"/>
    </xf>
    <xf numFmtId="49" fontId="29" fillId="29" borderId="0" xfId="0" applyNumberFormat="1" applyFont="1" applyFill="1" applyAlignment="1">
      <alignment horizontal="left"/>
    </xf>
    <xf numFmtId="0" fontId="30" fillId="29" borderId="0" xfId="0" applyFont="1" applyFill="1" applyAlignment="1">
      <alignment wrapText="1"/>
    </xf>
    <xf numFmtId="0" fontId="29" fillId="29" borderId="0" xfId="0" applyFont="1" applyFill="1" applyAlignment="1">
      <alignment horizontal="left" wrapText="1"/>
    </xf>
    <xf numFmtId="0" fontId="28" fillId="0" borderId="0" xfId="0" applyFont="1" applyAlignment="1">
      <alignment vertical="center"/>
    </xf>
    <xf numFmtId="0" fontId="28" fillId="29" borderId="0" xfId="0" applyFont="1" applyFill="1" applyAlignment="1">
      <alignment horizontal="center" vertical="center"/>
    </xf>
    <xf numFmtId="0" fontId="32" fillId="0" borderId="15" xfId="0" applyFont="1" applyFill="1" applyBorder="1" applyAlignment="1">
      <alignment horizontal="center" vertical="center" wrapText="1"/>
    </xf>
    <xf numFmtId="49" fontId="32" fillId="0" borderId="16" xfId="0" applyNumberFormat="1"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4" fillId="29" borderId="0" xfId="0" applyFont="1" applyFill="1"/>
    <xf numFmtId="0" fontId="35" fillId="29" borderId="18" xfId="0" applyFont="1" applyFill="1" applyBorder="1" applyAlignment="1">
      <alignment horizontal="center" vertical="center" wrapText="1"/>
    </xf>
    <xf numFmtId="49" fontId="35" fillId="29" borderId="19" xfId="0" applyNumberFormat="1" applyFont="1" applyFill="1" applyBorder="1" applyAlignment="1">
      <alignment horizontal="center" vertical="center" wrapText="1"/>
    </xf>
    <xf numFmtId="0" fontId="35" fillId="29" borderId="20" xfId="0" applyFont="1" applyFill="1" applyBorder="1" applyAlignment="1">
      <alignment vertical="center" wrapText="1"/>
    </xf>
    <xf numFmtId="0" fontId="33" fillId="29" borderId="21" xfId="0" applyFont="1" applyFill="1" applyBorder="1" applyAlignment="1">
      <alignment horizontal="center" vertical="center" wrapText="1"/>
    </xf>
    <xf numFmtId="49" fontId="33" fillId="29" borderId="3" xfId="0" applyNumberFormat="1" applyFont="1" applyFill="1" applyBorder="1" applyAlignment="1">
      <alignment horizontal="center" vertical="center" wrapText="1"/>
    </xf>
    <xf numFmtId="0" fontId="33" fillId="29" borderId="22" xfId="0" applyFont="1" applyFill="1" applyBorder="1" applyAlignment="1">
      <alignment vertical="center" wrapText="1"/>
    </xf>
    <xf numFmtId="0" fontId="33" fillId="29" borderId="23" xfId="0" applyFont="1" applyFill="1" applyBorder="1" applyAlignment="1">
      <alignment horizontal="center" vertical="center" wrapText="1"/>
    </xf>
    <xf numFmtId="49" fontId="33" fillId="29" borderId="24" xfId="0" applyNumberFormat="1" applyFont="1" applyFill="1" applyBorder="1" applyAlignment="1">
      <alignment horizontal="center" vertical="center" wrapText="1"/>
    </xf>
    <xf numFmtId="0" fontId="33" fillId="29" borderId="25" xfId="0" applyFont="1" applyFill="1" applyBorder="1" applyAlignment="1">
      <alignment vertical="center" wrapText="1"/>
    </xf>
    <xf numFmtId="0" fontId="30" fillId="29" borderId="0" xfId="0" applyFont="1" applyFill="1" applyBorder="1" applyAlignment="1">
      <alignment horizontal="center" vertical="top" wrapText="1"/>
    </xf>
    <xf numFmtId="49" fontId="30" fillId="29" borderId="0" xfId="0" applyNumberFormat="1" applyFont="1" applyFill="1" applyBorder="1" applyAlignment="1">
      <alignment horizontal="center" vertical="top"/>
    </xf>
    <xf numFmtId="0" fontId="30" fillId="29" borderId="0" xfId="0" applyFont="1" applyFill="1" applyBorder="1" applyAlignment="1">
      <alignment vertical="top" wrapText="1"/>
    </xf>
    <xf numFmtId="0" fontId="34" fillId="29" borderId="0" xfId="0" applyFont="1" applyFill="1" applyBorder="1" applyAlignment="1">
      <alignment vertical="top" wrapText="1"/>
    </xf>
    <xf numFmtId="0" fontId="34" fillId="29" borderId="0" xfId="0" applyFont="1" applyFill="1" applyBorder="1" applyAlignment="1">
      <alignment horizontal="center" vertical="top" wrapText="1"/>
    </xf>
    <xf numFmtId="49" fontId="34" fillId="29" borderId="0" xfId="0" applyNumberFormat="1" applyFont="1" applyFill="1" applyBorder="1" applyAlignment="1">
      <alignment horizontal="center" vertical="top"/>
    </xf>
    <xf numFmtId="0" fontId="34" fillId="29" borderId="0" xfId="0" applyFont="1" applyFill="1" applyBorder="1" applyAlignment="1">
      <alignment horizontal="center" vertical="top"/>
    </xf>
    <xf numFmtId="0" fontId="34" fillId="29" borderId="0" xfId="0" applyFont="1" applyFill="1" applyAlignment="1">
      <alignment horizontal="center" vertical="top"/>
    </xf>
    <xf numFmtId="0" fontId="34" fillId="29" borderId="0" xfId="0" applyFont="1" applyFill="1" applyAlignment="1">
      <alignment horizontal="center"/>
    </xf>
    <xf numFmtId="49" fontId="34" fillId="29" borderId="0" xfId="0" applyNumberFormat="1" applyFont="1" applyFill="1" applyAlignment="1">
      <alignment horizontal="center"/>
    </xf>
    <xf numFmtId="0" fontId="34" fillId="29" borderId="0" xfId="0" applyFont="1" applyFill="1" applyAlignment="1">
      <alignment wrapText="1"/>
    </xf>
    <xf numFmtId="0" fontId="36" fillId="0" borderId="0" xfId="0" applyFont="1" applyAlignment="1">
      <alignment horizontal="left" vertical="center"/>
    </xf>
    <xf numFmtId="0" fontId="36" fillId="29" borderId="0" xfId="0" applyFont="1" applyFill="1" applyAlignment="1">
      <alignment horizontal="left" vertical="center"/>
    </xf>
    <xf numFmtId="0" fontId="37" fillId="29" borderId="0" xfId="0" applyFont="1" applyFill="1" applyAlignment="1">
      <alignment vertical="center"/>
    </xf>
    <xf numFmtId="0" fontId="39" fillId="0" borderId="0" xfId="0" applyFont="1" applyAlignment="1">
      <alignment horizontal="center" vertical="center"/>
    </xf>
    <xf numFmtId="0" fontId="39" fillId="29" borderId="0" xfId="0" applyFont="1" applyFill="1" applyAlignment="1">
      <alignment horizontal="center" vertical="center"/>
    </xf>
    <xf numFmtId="0" fontId="40" fillId="29" borderId="0" xfId="0" applyFont="1" applyFill="1" applyAlignment="1">
      <alignment horizontal="centerContinuous"/>
    </xf>
    <xf numFmtId="0" fontId="41" fillId="29" borderId="0" xfId="0" applyFont="1" applyFill="1"/>
    <xf numFmtId="0" fontId="32" fillId="29" borderId="0" xfId="0" applyFont="1" applyFill="1" applyAlignment="1">
      <alignment horizontal="center" vertical="center"/>
    </xf>
    <xf numFmtId="0" fontId="0" fillId="29" borderId="0" xfId="0" applyFill="1" applyAlignment="1">
      <alignment horizontal="center" vertical="center"/>
    </xf>
    <xf numFmtId="0" fontId="42" fillId="29" borderId="0" xfId="0" applyFont="1" applyFill="1" applyAlignment="1">
      <alignment horizontal="right" vertical="center"/>
    </xf>
    <xf numFmtId="0" fontId="41" fillId="29" borderId="0" xfId="0" applyFont="1" applyFill="1" applyBorder="1" applyAlignment="1"/>
    <xf numFmtId="0" fontId="43" fillId="29" borderId="0" xfId="0" applyFont="1" applyFill="1" applyBorder="1" applyAlignment="1">
      <alignment horizontal="center" vertical="center"/>
    </xf>
    <xf numFmtId="0" fontId="41" fillId="29" borderId="0" xfId="0" applyFont="1" applyFill="1" applyBorder="1"/>
    <xf numFmtId="0" fontId="41" fillId="29" borderId="26" xfId="0" applyFont="1" applyFill="1" applyBorder="1"/>
    <xf numFmtId="0" fontId="41" fillId="29" borderId="0" xfId="0" applyFont="1" applyFill="1" applyBorder="1" applyAlignment="1">
      <alignment vertical="center"/>
    </xf>
    <xf numFmtId="3" fontId="33" fillId="29" borderId="0" xfId="64" applyNumberFormat="1" applyFont="1" applyFill="1"/>
    <xf numFmtId="0" fontId="33" fillId="29" borderId="0" xfId="0" applyFont="1" applyFill="1" applyAlignment="1">
      <alignment vertical="center"/>
    </xf>
    <xf numFmtId="3" fontId="48" fillId="29" borderId="0" xfId="64" applyNumberFormat="1" applyFont="1" applyFill="1" applyBorder="1" applyAlignment="1">
      <alignment horizontal="center" vertical="center"/>
    </xf>
    <xf numFmtId="0" fontId="48" fillId="29" borderId="0" xfId="0" applyFont="1" applyFill="1" applyAlignment="1"/>
    <xf numFmtId="0" fontId="33" fillId="29" borderId="0" xfId="0" applyFont="1" applyFill="1"/>
    <xf numFmtId="0" fontId="0" fillId="0" borderId="0" xfId="0" applyAlignment="1">
      <alignment horizontal="left" vertical="center"/>
    </xf>
    <xf numFmtId="3" fontId="49" fillId="29" borderId="0" xfId="64" applyNumberFormat="1" applyFont="1" applyFill="1"/>
    <xf numFmtId="3" fontId="50" fillId="29" borderId="0" xfId="64" applyNumberFormat="1" applyFont="1" applyFill="1" applyAlignment="1"/>
    <xf numFmtId="3" fontId="44" fillId="29" borderId="0" xfId="64" applyNumberFormat="1" applyFont="1" applyFill="1"/>
    <xf numFmtId="0" fontId="51" fillId="29" borderId="0" xfId="0" applyFont="1" applyFill="1" applyAlignment="1">
      <alignment horizontal="center"/>
    </xf>
    <xf numFmtId="0" fontId="51" fillId="29" borderId="0" xfId="0" applyFont="1" applyFill="1" applyAlignment="1"/>
    <xf numFmtId="3" fontId="44" fillId="29" borderId="0" xfId="64" applyNumberFormat="1" applyFont="1" applyFill="1" applyBorder="1"/>
    <xf numFmtId="3" fontId="44" fillId="29" borderId="27" xfId="64" applyNumberFormat="1" applyFont="1" applyFill="1" applyBorder="1"/>
    <xf numFmtId="0" fontId="42" fillId="29" borderId="27" xfId="0" applyFont="1" applyFill="1" applyBorder="1" applyAlignment="1">
      <alignment horizontal="right" vertical="center"/>
    </xf>
    <xf numFmtId="3" fontId="44" fillId="29" borderId="26" xfId="64" applyNumberFormat="1" applyFont="1" applyFill="1" applyBorder="1" applyAlignment="1">
      <alignment vertical="center"/>
    </xf>
    <xf numFmtId="3" fontId="44" fillId="29" borderId="0" xfId="64" applyNumberFormat="1" applyFont="1" applyFill="1" applyAlignment="1">
      <alignment vertical="center"/>
    </xf>
    <xf numFmtId="3" fontId="44" fillId="29" borderId="0" xfId="64" applyNumberFormat="1" applyFont="1" applyFill="1" applyBorder="1" applyAlignment="1">
      <alignment vertical="center"/>
    </xf>
    <xf numFmtId="0" fontId="44" fillId="29" borderId="30" xfId="0" applyFont="1" applyFill="1" applyBorder="1" applyAlignment="1">
      <alignment horizontal="center" vertical="center"/>
    </xf>
    <xf numFmtId="0" fontId="46" fillId="29" borderId="31" xfId="0" applyFont="1" applyFill="1" applyBorder="1" applyAlignment="1">
      <alignment horizontal="center" vertical="center"/>
    </xf>
    <xf numFmtId="0" fontId="44" fillId="29" borderId="31" xfId="0" applyFont="1" applyFill="1" applyBorder="1" applyAlignment="1">
      <alignment horizontal="center" vertical="center"/>
    </xf>
    <xf numFmtId="179" fontId="47" fillId="29" borderId="32" xfId="64" applyNumberFormat="1" applyFont="1" applyFill="1" applyBorder="1" applyAlignment="1">
      <alignment horizontal="right" vertical="center"/>
    </xf>
    <xf numFmtId="3" fontId="44" fillId="29" borderId="0" xfId="64" applyNumberFormat="1" applyFont="1" applyFill="1" applyBorder="1" applyAlignment="1">
      <alignment horizontal="center" vertical="center"/>
    </xf>
    <xf numFmtId="3" fontId="44" fillId="29" borderId="0" xfId="64" applyNumberFormat="1" applyFont="1" applyFill="1" applyBorder="1" applyAlignment="1">
      <alignment horizontal="left" vertical="center"/>
    </xf>
    <xf numFmtId="0" fontId="29" fillId="0" borderId="0" xfId="90" applyFont="1" applyAlignment="1">
      <alignment vertical="center"/>
    </xf>
    <xf numFmtId="0" fontId="29" fillId="0" borderId="0" xfId="90" applyFont="1" applyAlignment="1">
      <alignment horizontal="center" vertical="center"/>
    </xf>
    <xf numFmtId="0" fontId="29" fillId="0" borderId="33" xfId="90" applyFont="1" applyBorder="1" applyAlignment="1">
      <alignment vertical="center"/>
    </xf>
    <xf numFmtId="0" fontId="29" fillId="0" borderId="34" xfId="90" applyFont="1" applyBorder="1" applyAlignment="1">
      <alignment vertical="center"/>
    </xf>
    <xf numFmtId="0" fontId="29" fillId="0" borderId="19" xfId="90" applyFont="1" applyBorder="1" applyAlignment="1">
      <alignment vertical="center"/>
    </xf>
    <xf numFmtId="0" fontId="29" fillId="0" borderId="33" xfId="90" applyFont="1" applyBorder="1" applyAlignment="1">
      <alignment horizontal="center" vertical="center"/>
    </xf>
    <xf numFmtId="0" fontId="29" fillId="0" borderId="3" xfId="90" applyFont="1" applyBorder="1" applyAlignment="1">
      <alignment horizontal="center" vertical="center"/>
    </xf>
    <xf numFmtId="0" fontId="29" fillId="0" borderId="2" xfId="90" applyFont="1" applyBorder="1" applyAlignment="1">
      <alignment horizontal="center" vertical="center"/>
    </xf>
    <xf numFmtId="0" fontId="29" fillId="0" borderId="35" xfId="90" applyFont="1" applyBorder="1" applyAlignment="1">
      <alignment vertical="center"/>
    </xf>
    <xf numFmtId="0" fontId="29" fillId="0" borderId="2" xfId="90" applyFont="1" applyBorder="1" applyAlignment="1">
      <alignment vertical="center"/>
    </xf>
    <xf numFmtId="0" fontId="29" fillId="0" borderId="34" xfId="90" applyFont="1" applyBorder="1" applyAlignment="1">
      <alignment horizontal="center" vertical="center"/>
    </xf>
    <xf numFmtId="0" fontId="29" fillId="0" borderId="35" xfId="90" applyFont="1" applyBorder="1" applyAlignment="1">
      <alignment horizontal="center" vertical="center"/>
    </xf>
    <xf numFmtId="0" fontId="37" fillId="0" borderId="0" xfId="0" applyFont="1" applyAlignment="1">
      <alignment vertical="center"/>
    </xf>
    <xf numFmtId="0" fontId="54" fillId="0" borderId="0" xfId="0" applyFont="1" applyAlignment="1">
      <alignment vertical="center"/>
    </xf>
    <xf numFmtId="0" fontId="46" fillId="0" borderId="18" xfId="0" applyFont="1" applyBorder="1" applyAlignment="1">
      <alignment vertical="center"/>
    </xf>
    <xf numFmtId="0" fontId="33" fillId="29" borderId="19" xfId="0" applyFont="1" applyFill="1" applyBorder="1" applyAlignment="1">
      <alignment vertical="center" wrapText="1"/>
    </xf>
    <xf numFmtId="0" fontId="46" fillId="29" borderId="36" xfId="0" applyFont="1" applyFill="1" applyBorder="1" applyAlignment="1">
      <alignment vertical="center"/>
    </xf>
    <xf numFmtId="0" fontId="54" fillId="0" borderId="26" xfId="0" applyFont="1" applyBorder="1" applyAlignment="1">
      <alignment vertical="center"/>
    </xf>
    <xf numFmtId="0" fontId="46" fillId="0" borderId="34" xfId="0" applyFont="1" applyBorder="1" applyAlignment="1">
      <alignment vertical="center"/>
    </xf>
    <xf numFmtId="0" fontId="33" fillId="29" borderId="3" xfId="0" applyFont="1" applyFill="1" applyBorder="1" applyAlignment="1">
      <alignment vertical="center" wrapText="1"/>
    </xf>
    <xf numFmtId="0" fontId="46" fillId="29" borderId="34" xfId="0" applyFont="1" applyFill="1" applyBorder="1" applyAlignment="1">
      <alignment vertical="center"/>
    </xf>
    <xf numFmtId="0" fontId="46" fillId="0" borderId="37" xfId="0" applyFont="1" applyBorder="1" applyAlignment="1">
      <alignment vertical="center"/>
    </xf>
    <xf numFmtId="0" fontId="33" fillId="29" borderId="38" xfId="0" applyFont="1" applyFill="1" applyBorder="1" applyAlignment="1">
      <alignment vertical="center" wrapText="1"/>
    </xf>
    <xf numFmtId="178" fontId="47" fillId="0" borderId="39" xfId="64" applyNumberFormat="1" applyFont="1" applyBorder="1" applyAlignment="1">
      <alignment horizontal="right" vertical="center"/>
    </xf>
    <xf numFmtId="0" fontId="33" fillId="0" borderId="0" xfId="0" applyFont="1" applyBorder="1" applyAlignment="1">
      <alignment horizontal="center" vertical="center"/>
    </xf>
    <xf numFmtId="178" fontId="33" fillId="0" borderId="0" xfId="64" applyNumberFormat="1" applyFont="1" applyBorder="1" applyAlignment="1">
      <alignment horizontal="right" vertical="center"/>
    </xf>
    <xf numFmtId="10" fontId="33" fillId="0" borderId="0" xfId="64" applyNumberFormat="1" applyFont="1" applyBorder="1" applyAlignment="1">
      <alignment horizontal="right" vertical="center"/>
    </xf>
    <xf numFmtId="0" fontId="33" fillId="0" borderId="0" xfId="0" applyFont="1" applyAlignment="1">
      <alignment vertical="center"/>
    </xf>
    <xf numFmtId="0" fontId="48" fillId="0" borderId="0" xfId="0" applyFont="1" applyAlignment="1">
      <alignment vertical="center"/>
    </xf>
    <xf numFmtId="3" fontId="41" fillId="29" borderId="0" xfId="64" applyNumberFormat="1" applyFont="1" applyFill="1"/>
    <xf numFmtId="3" fontId="52" fillId="29" borderId="0" xfId="64" applyNumberFormat="1" applyFont="1" applyFill="1" applyAlignment="1">
      <alignment horizontal="right"/>
    </xf>
    <xf numFmtId="0" fontId="52" fillId="29" borderId="0" xfId="0" applyFont="1" applyFill="1" applyAlignment="1"/>
    <xf numFmtId="0" fontId="52" fillId="29" borderId="0" xfId="0" applyFont="1" applyFill="1" applyBorder="1" applyAlignment="1">
      <alignment horizontal="center" vertical="center"/>
    </xf>
    <xf numFmtId="3" fontId="55" fillId="29" borderId="0" xfId="64" applyNumberFormat="1" applyFont="1" applyFill="1" applyAlignment="1">
      <alignment horizontal="center" vertical="center"/>
    </xf>
    <xf numFmtId="0" fontId="56" fillId="29" borderId="0" xfId="0" applyFont="1" applyFill="1" applyAlignment="1">
      <alignment horizontal="center" vertical="center"/>
    </xf>
    <xf numFmtId="0" fontId="46" fillId="29" borderId="0" xfId="0" applyFont="1" applyFill="1"/>
    <xf numFmtId="0" fontId="52" fillId="29" borderId="0" xfId="0" applyFont="1" applyFill="1"/>
    <xf numFmtId="0" fontId="46" fillId="29" borderId="27" xfId="0" applyFont="1" applyFill="1" applyBorder="1"/>
    <xf numFmtId="0" fontId="46" fillId="29" borderId="27" xfId="0" applyFont="1" applyFill="1" applyBorder="1" applyAlignment="1">
      <alignment horizontal="right" vertical="center"/>
    </xf>
    <xf numFmtId="3" fontId="46" fillId="29" borderId="26" xfId="64" applyNumberFormat="1" applyFont="1" applyFill="1" applyBorder="1"/>
    <xf numFmtId="3" fontId="46" fillId="29" borderId="0" xfId="64" applyNumberFormat="1" applyFont="1" applyFill="1"/>
    <xf numFmtId="3" fontId="46" fillId="29" borderId="26" xfId="64" applyNumberFormat="1" applyFont="1" applyFill="1" applyBorder="1" applyAlignment="1">
      <alignment vertical="center"/>
    </xf>
    <xf numFmtId="3" fontId="46" fillId="29" borderId="0" xfId="64" applyNumberFormat="1" applyFont="1" applyFill="1" applyBorder="1" applyAlignment="1">
      <alignment horizontal="center" vertical="center"/>
    </xf>
    <xf numFmtId="179" fontId="46" fillId="29" borderId="19" xfId="64" applyNumberFormat="1" applyFont="1" applyFill="1" applyBorder="1" applyAlignment="1">
      <alignment horizontal="right" vertical="center"/>
    </xf>
    <xf numFmtId="3" fontId="46" fillId="29" borderId="0" xfId="64" applyNumberFormat="1" applyFont="1" applyFill="1" applyAlignment="1">
      <alignment vertical="center"/>
    </xf>
    <xf numFmtId="3" fontId="46" fillId="29" borderId="42" xfId="64" applyNumberFormat="1" applyFont="1" applyFill="1" applyBorder="1" applyAlignment="1">
      <alignment vertical="center"/>
    </xf>
    <xf numFmtId="3" fontId="46" fillId="29" borderId="43" xfId="64" applyNumberFormat="1" applyFont="1" applyFill="1" applyBorder="1" applyAlignment="1">
      <alignment horizontal="center" vertical="center"/>
    </xf>
    <xf numFmtId="179" fontId="46" fillId="29" borderId="21" xfId="64" applyNumberFormat="1" applyFont="1" applyFill="1" applyBorder="1" applyAlignment="1">
      <alignment horizontal="right" vertical="center"/>
    </xf>
    <xf numFmtId="179" fontId="46" fillId="29" borderId="3" xfId="64" applyNumberFormat="1" applyFont="1" applyFill="1" applyBorder="1" applyAlignment="1">
      <alignment horizontal="right" vertical="center"/>
    </xf>
    <xf numFmtId="3" fontId="46" fillId="29" borderId="45" xfId="64" applyNumberFormat="1" applyFont="1" applyFill="1" applyBorder="1" applyAlignment="1">
      <alignment horizontal="center" vertical="center"/>
    </xf>
    <xf numFmtId="179" fontId="46" fillId="25" borderId="3" xfId="64" applyNumberFormat="1" applyFont="1" applyFill="1" applyBorder="1" applyAlignment="1">
      <alignment horizontal="right" vertical="center"/>
    </xf>
    <xf numFmtId="179" fontId="46" fillId="25" borderId="47" xfId="64" applyNumberFormat="1" applyFont="1" applyFill="1" applyBorder="1" applyAlignment="1">
      <alignment horizontal="right" vertical="center"/>
    </xf>
    <xf numFmtId="3" fontId="46" fillId="29" borderId="19" xfId="64" applyNumberFormat="1" applyFont="1" applyFill="1" applyBorder="1" applyAlignment="1">
      <alignment horizontal="center" vertical="center"/>
    </xf>
    <xf numFmtId="179" fontId="46" fillId="25" borderId="45" xfId="64" applyNumberFormat="1" applyFont="1" applyFill="1" applyBorder="1" applyAlignment="1">
      <alignment horizontal="right" vertical="center"/>
    </xf>
    <xf numFmtId="3" fontId="46" fillId="29" borderId="33" xfId="64" applyNumberFormat="1" applyFont="1" applyFill="1" applyBorder="1" applyAlignment="1">
      <alignment horizontal="center" vertical="center"/>
    </xf>
    <xf numFmtId="179" fontId="46" fillId="25" borderId="19" xfId="64" applyNumberFormat="1" applyFont="1" applyFill="1" applyBorder="1" applyAlignment="1">
      <alignment horizontal="right" vertical="center"/>
    </xf>
    <xf numFmtId="3" fontId="46" fillId="29" borderId="30" xfId="64" applyNumberFormat="1" applyFont="1" applyFill="1" applyBorder="1" applyAlignment="1">
      <alignment vertical="center"/>
    </xf>
    <xf numFmtId="3" fontId="46" fillId="29" borderId="18" xfId="64" applyNumberFormat="1" applyFont="1" applyFill="1" applyBorder="1" applyAlignment="1">
      <alignment vertical="center"/>
    </xf>
    <xf numFmtId="179" fontId="57" fillId="29" borderId="24" xfId="64" applyNumberFormat="1" applyFont="1" applyFill="1" applyBorder="1" applyAlignment="1">
      <alignment horizontal="right" vertical="center"/>
    </xf>
    <xf numFmtId="179" fontId="46" fillId="29" borderId="53" xfId="64" applyNumberFormat="1" applyFont="1" applyFill="1" applyBorder="1" applyAlignment="1">
      <alignment horizontal="right" vertical="center"/>
    </xf>
    <xf numFmtId="3" fontId="46" fillId="29" borderId="49" xfId="64" applyNumberFormat="1" applyFont="1" applyFill="1" applyBorder="1" applyAlignment="1">
      <alignment horizontal="center" vertical="center"/>
    </xf>
    <xf numFmtId="3" fontId="46" fillId="29" borderId="54" xfId="64" applyNumberFormat="1" applyFont="1" applyFill="1" applyBorder="1" applyAlignment="1">
      <alignment vertical="center"/>
    </xf>
    <xf numFmtId="179" fontId="46" fillId="29" borderId="24" xfId="64" applyNumberFormat="1" applyFont="1" applyFill="1" applyBorder="1" applyAlignment="1">
      <alignment horizontal="right" vertical="center"/>
    </xf>
    <xf numFmtId="179" fontId="57" fillId="29" borderId="19" xfId="64" applyNumberFormat="1" applyFont="1" applyFill="1" applyBorder="1" applyAlignment="1">
      <alignment horizontal="right" vertical="center"/>
    </xf>
    <xf numFmtId="179" fontId="46" fillId="25" borderId="56" xfId="64" applyNumberFormat="1" applyFont="1" applyFill="1" applyBorder="1" applyAlignment="1">
      <alignment horizontal="right" vertical="center"/>
    </xf>
    <xf numFmtId="3" fontId="46" fillId="29" borderId="27" xfId="64" applyNumberFormat="1" applyFont="1" applyFill="1" applyBorder="1" applyAlignment="1">
      <alignment vertical="center"/>
    </xf>
    <xf numFmtId="3" fontId="46" fillId="29" borderId="57" xfId="64" applyNumberFormat="1" applyFont="1" applyFill="1" applyBorder="1"/>
    <xf numFmtId="3" fontId="46" fillId="29" borderId="0" xfId="64" applyNumberFormat="1" applyFont="1" applyFill="1" applyBorder="1"/>
    <xf numFmtId="3" fontId="46" fillId="29" borderId="42" xfId="64" applyNumberFormat="1" applyFont="1" applyFill="1" applyBorder="1"/>
    <xf numFmtId="3" fontId="46" fillId="29" borderId="46" xfId="64" applyNumberFormat="1" applyFont="1" applyFill="1" applyBorder="1" applyAlignment="1">
      <alignment horizontal="center" vertical="center"/>
    </xf>
    <xf numFmtId="3" fontId="46" fillId="29" borderId="60" xfId="64" applyNumberFormat="1" applyFont="1" applyFill="1" applyBorder="1" applyAlignment="1">
      <alignment horizontal="center" vertical="center"/>
    </xf>
    <xf numFmtId="3" fontId="46" fillId="29" borderId="36" xfId="64" applyNumberFormat="1" applyFont="1" applyFill="1" applyBorder="1"/>
    <xf numFmtId="0" fontId="53" fillId="29" borderId="0" xfId="0" applyFont="1" applyFill="1" applyAlignment="1"/>
    <xf numFmtId="0" fontId="46" fillId="29" borderId="69" xfId="0" applyFont="1" applyFill="1" applyBorder="1" applyAlignment="1">
      <alignment horizontal="center" vertical="center"/>
    </xf>
    <xf numFmtId="3" fontId="58" fillId="29" borderId="0" xfId="64" applyNumberFormat="1" applyFont="1" applyFill="1"/>
    <xf numFmtId="3" fontId="58" fillId="29" borderId="0" xfId="64" applyNumberFormat="1" applyFont="1" applyFill="1" applyAlignment="1">
      <alignment vertical="top"/>
    </xf>
    <xf numFmtId="0" fontId="46" fillId="29" borderId="0" xfId="0" applyFont="1" applyFill="1" applyBorder="1" applyAlignment="1">
      <alignment vertical="center"/>
    </xf>
    <xf numFmtId="0" fontId="52" fillId="29" borderId="0" xfId="0" applyFont="1" applyFill="1" applyBorder="1" applyAlignment="1"/>
    <xf numFmtId="3" fontId="41" fillId="29" borderId="0" xfId="64" applyNumberFormat="1" applyFont="1" applyFill="1" applyAlignment="1">
      <alignment horizontal="centerContinuous"/>
    </xf>
    <xf numFmtId="3" fontId="41" fillId="29" borderId="0" xfId="64" applyNumberFormat="1" applyFont="1" applyFill="1" applyAlignment="1">
      <alignment vertical="center"/>
    </xf>
    <xf numFmtId="0" fontId="46" fillId="29" borderId="0" xfId="0" applyFont="1" applyFill="1" applyBorder="1"/>
    <xf numFmtId="3" fontId="41" fillId="29" borderId="0" xfId="64" applyNumberFormat="1" applyFont="1" applyFill="1" applyAlignment="1"/>
    <xf numFmtId="0" fontId="46" fillId="29" borderId="0" xfId="0" applyFont="1" applyFill="1" applyAlignment="1">
      <alignment horizontal="right" vertical="center"/>
    </xf>
    <xf numFmtId="0" fontId="51" fillId="29" borderId="26" xfId="0" applyFont="1" applyFill="1" applyBorder="1"/>
    <xf numFmtId="0" fontId="51" fillId="29" borderId="0" xfId="0" applyFont="1" applyFill="1"/>
    <xf numFmtId="0" fontId="46" fillId="29" borderId="75" xfId="0" applyFont="1" applyFill="1" applyBorder="1" applyAlignment="1">
      <alignment horizontal="center" vertical="center"/>
    </xf>
    <xf numFmtId="0" fontId="46" fillId="29" borderId="76" xfId="0" applyFont="1" applyFill="1" applyBorder="1" applyAlignment="1">
      <alignment horizontal="center"/>
    </xf>
    <xf numFmtId="0" fontId="46" fillId="29" borderId="60" xfId="0" applyFont="1" applyFill="1" applyBorder="1" applyAlignment="1">
      <alignment horizontal="center" vertical="center"/>
    </xf>
    <xf numFmtId="0" fontId="46" fillId="29" borderId="65" xfId="0" applyFont="1" applyFill="1" applyBorder="1"/>
    <xf numFmtId="0" fontId="46" fillId="29" borderId="49" xfId="0" applyFont="1" applyFill="1" applyBorder="1" applyAlignment="1">
      <alignment horizontal="center" vertical="center"/>
    </xf>
    <xf numFmtId="0" fontId="46" fillId="29" borderId="36" xfId="0" applyFont="1" applyFill="1" applyBorder="1"/>
    <xf numFmtId="0" fontId="58" fillId="29" borderId="0" xfId="0" applyFont="1" applyFill="1"/>
    <xf numFmtId="0" fontId="32" fillId="0" borderId="16" xfId="0" applyFont="1" applyFill="1" applyBorder="1" applyAlignment="1">
      <alignment horizontal="center" vertical="center" wrapText="1"/>
    </xf>
    <xf numFmtId="0" fontId="35" fillId="0" borderId="18" xfId="0" applyFont="1" applyFill="1" applyBorder="1" applyAlignment="1">
      <alignment horizontal="center" vertical="center" wrapText="1"/>
    </xf>
    <xf numFmtId="49" fontId="35" fillId="0" borderId="19" xfId="0" applyNumberFormat="1" applyFont="1" applyFill="1" applyBorder="1" applyAlignment="1">
      <alignment horizontal="center" vertical="center" wrapText="1"/>
    </xf>
    <xf numFmtId="0" fontId="35" fillId="0" borderId="19" xfId="0" applyFont="1" applyFill="1" applyBorder="1" applyAlignment="1">
      <alignment vertical="center" wrapText="1"/>
    </xf>
    <xf numFmtId="0" fontId="35" fillId="0" borderId="20" xfId="0" applyFont="1" applyFill="1" applyBorder="1" applyAlignment="1">
      <alignment vertical="center" wrapText="1"/>
    </xf>
    <xf numFmtId="0" fontId="33" fillId="0" borderId="21" xfId="0" applyFont="1" applyFill="1" applyBorder="1" applyAlignment="1">
      <alignment horizontal="center" vertical="center" wrapText="1"/>
    </xf>
    <xf numFmtId="49" fontId="33" fillId="0" borderId="3" xfId="0" applyNumberFormat="1" applyFont="1" applyFill="1" applyBorder="1" applyAlignment="1">
      <alignment horizontal="center" vertical="center" wrapText="1"/>
    </xf>
    <xf numFmtId="0" fontId="33" fillId="0" borderId="3" xfId="0" applyFont="1" applyFill="1" applyBorder="1" applyAlignment="1">
      <alignment vertical="center" wrapText="1"/>
    </xf>
    <xf numFmtId="0" fontId="33" fillId="0" borderId="22" xfId="0" applyFont="1" applyFill="1" applyBorder="1" applyAlignment="1">
      <alignment vertical="center" wrapText="1"/>
    </xf>
    <xf numFmtId="0" fontId="33" fillId="0" borderId="23" xfId="0" applyFont="1" applyFill="1" applyBorder="1" applyAlignment="1">
      <alignment horizontal="center" vertical="center" wrapText="1"/>
    </xf>
    <xf numFmtId="49" fontId="33" fillId="0" borderId="24" xfId="0" applyNumberFormat="1" applyFont="1" applyFill="1" applyBorder="1" applyAlignment="1">
      <alignment horizontal="center" vertical="center" wrapText="1"/>
    </xf>
    <xf numFmtId="0" fontId="33" fillId="0" borderId="24" xfId="0" applyFont="1" applyFill="1" applyBorder="1" applyAlignment="1">
      <alignment vertical="center" wrapText="1"/>
    </xf>
    <xf numFmtId="0" fontId="33" fillId="0" borderId="25" xfId="0" applyFont="1" applyFill="1" applyBorder="1" applyAlignment="1">
      <alignment vertical="center" wrapText="1"/>
    </xf>
    <xf numFmtId="0" fontId="29" fillId="29" borderId="0" xfId="0" applyFont="1" applyFill="1" applyBorder="1" applyAlignment="1">
      <alignment horizontal="center" vertical="center"/>
    </xf>
    <xf numFmtId="0" fontId="29" fillId="29" borderId="0" xfId="0" applyFont="1" applyFill="1" applyBorder="1" applyAlignment="1">
      <alignment vertical="center"/>
    </xf>
    <xf numFmtId="0" fontId="45" fillId="29" borderId="81" xfId="92" applyFont="1" applyFill="1" applyBorder="1" applyAlignment="1">
      <alignment horizontal="right" vertical="center"/>
    </xf>
    <xf numFmtId="3" fontId="45" fillId="29" borderId="81" xfId="64" applyNumberFormat="1" applyFont="1" applyFill="1" applyBorder="1" applyAlignment="1">
      <alignment horizontal="right" vertical="center"/>
    </xf>
    <xf numFmtId="0" fontId="40" fillId="29" borderId="0" xfId="0" applyFont="1" applyFill="1" applyAlignment="1">
      <alignment horizontal="centerContinuous" vertical="center"/>
    </xf>
    <xf numFmtId="0" fontId="41" fillId="29" borderId="26" xfId="0" applyFont="1" applyFill="1" applyBorder="1" applyAlignment="1"/>
    <xf numFmtId="0" fontId="44" fillId="29" borderId="27" xfId="0" applyFont="1" applyFill="1" applyBorder="1" applyAlignment="1">
      <alignment horizontal="right" vertical="center"/>
    </xf>
    <xf numFmtId="179" fontId="46" fillId="29" borderId="34" xfId="64" applyNumberFormat="1" applyFont="1" applyFill="1" applyBorder="1" applyAlignment="1">
      <alignment horizontal="right" vertical="center"/>
    </xf>
    <xf numFmtId="179" fontId="57" fillId="29" borderId="40" xfId="64" applyNumberFormat="1" applyFont="1" applyFill="1" applyBorder="1" applyAlignment="1">
      <alignment horizontal="right" vertical="center"/>
    </xf>
    <xf numFmtId="0" fontId="46" fillId="29" borderId="0" xfId="0" applyFont="1" applyFill="1" applyBorder="1" applyAlignment="1">
      <alignment vertical="center" wrapText="1"/>
    </xf>
    <xf numFmtId="0" fontId="46" fillId="29" borderId="35" xfId="0" applyFont="1" applyFill="1" applyBorder="1" applyAlignment="1">
      <alignment vertical="center" wrapText="1"/>
    </xf>
    <xf numFmtId="10" fontId="44" fillId="29" borderId="79" xfId="55" applyNumberFormat="1" applyFont="1" applyFill="1" applyBorder="1" applyAlignment="1">
      <alignment horizontal="right" vertical="center"/>
    </xf>
    <xf numFmtId="10" fontId="44" fillId="29" borderId="81" xfId="55" applyNumberFormat="1" applyFont="1" applyFill="1" applyBorder="1" applyAlignment="1">
      <alignment horizontal="right" vertical="center"/>
    </xf>
    <xf numFmtId="10" fontId="44" fillId="29" borderId="86" xfId="55" applyNumberFormat="1" applyFont="1" applyFill="1" applyBorder="1" applyAlignment="1">
      <alignment horizontal="right" vertical="center"/>
    </xf>
    <xf numFmtId="10" fontId="47" fillId="0" borderId="74" xfId="64" applyNumberFormat="1" applyFont="1" applyBorder="1" applyAlignment="1">
      <alignment horizontal="right" vertical="center"/>
    </xf>
    <xf numFmtId="178" fontId="44" fillId="29" borderId="41" xfId="64" applyNumberFormat="1" applyFont="1" applyFill="1" applyBorder="1" applyAlignment="1">
      <alignment horizontal="right" vertical="center"/>
    </xf>
    <xf numFmtId="178" fontId="44" fillId="29" borderId="44" xfId="64" applyNumberFormat="1" applyFont="1" applyFill="1" applyBorder="1" applyAlignment="1">
      <alignment horizontal="right" vertical="center"/>
    </xf>
    <xf numFmtId="178" fontId="44" fillId="29" borderId="88" xfId="64" applyNumberFormat="1" applyFont="1" applyFill="1" applyBorder="1" applyAlignment="1">
      <alignment horizontal="right" vertical="center"/>
    </xf>
    <xf numFmtId="3" fontId="34" fillId="29" borderId="0" xfId="64" applyNumberFormat="1" applyFont="1" applyFill="1" applyBorder="1" applyAlignment="1">
      <alignment horizontal="center" vertical="top"/>
    </xf>
    <xf numFmtId="3" fontId="34" fillId="29" borderId="0" xfId="64" applyNumberFormat="1" applyFont="1" applyFill="1"/>
    <xf numFmtId="0" fontId="34" fillId="0" borderId="0" xfId="0" applyFont="1" applyBorder="1" applyAlignment="1">
      <alignment horizontal="center" vertical="top"/>
    </xf>
    <xf numFmtId="0" fontId="46" fillId="29" borderId="89" xfId="0" applyFont="1" applyFill="1" applyBorder="1" applyAlignment="1">
      <alignment vertical="center"/>
    </xf>
    <xf numFmtId="0" fontId="46" fillId="29" borderId="34" xfId="0" applyFont="1" applyFill="1" applyBorder="1" applyAlignment="1">
      <alignment horizontal="right" vertical="center"/>
    </xf>
    <xf numFmtId="49" fontId="33" fillId="29" borderId="2" xfId="84" applyNumberFormat="1" applyFont="1" applyFill="1" applyBorder="1" applyAlignment="1">
      <alignment vertical="center" wrapText="1"/>
    </xf>
    <xf numFmtId="49" fontId="33" fillId="29" borderId="2" xfId="84" applyNumberFormat="1" applyFont="1" applyFill="1" applyBorder="1" applyAlignment="1">
      <alignment vertical="center"/>
    </xf>
    <xf numFmtId="0" fontId="33" fillId="29" borderId="2" xfId="84" applyFont="1" applyFill="1" applyBorder="1" applyAlignment="1">
      <alignment vertical="center"/>
    </xf>
    <xf numFmtId="49" fontId="33" fillId="29" borderId="33" xfId="84" applyNumberFormat="1" applyFont="1" applyFill="1" applyBorder="1" applyAlignment="1">
      <alignment vertical="center"/>
    </xf>
    <xf numFmtId="49" fontId="33" fillId="29" borderId="33" xfId="84" applyNumberFormat="1" applyFont="1" applyFill="1" applyBorder="1" applyAlignment="1">
      <alignment horizontal="distributed" vertical="center" indent="3"/>
    </xf>
    <xf numFmtId="49" fontId="33" fillId="29" borderId="33" xfId="84" applyNumberFormat="1" applyFont="1" applyFill="1" applyBorder="1">
      <alignment vertical="center"/>
    </xf>
    <xf numFmtId="0" fontId="46" fillId="29" borderId="36" xfId="0" applyFont="1" applyFill="1" applyBorder="1" applyAlignment="1">
      <alignment horizontal="right" vertical="center"/>
    </xf>
    <xf numFmtId="49" fontId="33" fillId="29" borderId="49" xfId="84" applyNumberFormat="1" applyFont="1" applyFill="1" applyBorder="1" applyAlignment="1">
      <alignment vertical="center" wrapText="1"/>
    </xf>
    <xf numFmtId="0" fontId="33" fillId="29" borderId="0" xfId="0" applyFont="1" applyFill="1" applyBorder="1" applyAlignment="1">
      <alignment horizontal="center" vertical="center" wrapText="1"/>
    </xf>
    <xf numFmtId="49" fontId="33" fillId="29" borderId="0" xfId="0" applyNumberFormat="1" applyFont="1" applyFill="1" applyBorder="1" applyAlignment="1">
      <alignment horizontal="center" vertical="center" wrapText="1"/>
    </xf>
    <xf numFmtId="0" fontId="33" fillId="29" borderId="0" xfId="0" applyFont="1" applyFill="1" applyBorder="1" applyAlignment="1">
      <alignment vertical="center" wrapText="1"/>
    </xf>
    <xf numFmtId="0" fontId="44" fillId="29" borderId="90" xfId="0" applyFont="1" applyFill="1" applyBorder="1" applyAlignment="1">
      <alignment horizontal="left" vertical="center"/>
    </xf>
    <xf numFmtId="0" fontId="44" fillId="29" borderId="27" xfId="0" applyFont="1" applyFill="1" applyBorder="1" applyAlignment="1">
      <alignment horizontal="left" vertical="center"/>
    </xf>
    <xf numFmtId="0" fontId="44" fillId="29" borderId="85" xfId="0" applyFont="1" applyFill="1" applyBorder="1" applyAlignment="1">
      <alignment horizontal="left" vertical="center"/>
    </xf>
    <xf numFmtId="0" fontId="46" fillId="29" borderId="2" xfId="0" applyFont="1" applyFill="1" applyBorder="1" applyAlignment="1">
      <alignment horizontal="right" vertical="center"/>
    </xf>
    <xf numFmtId="0" fontId="44" fillId="29" borderId="42" xfId="0" applyFont="1" applyFill="1" applyBorder="1" applyAlignment="1">
      <alignment horizontal="center" vertical="center"/>
    </xf>
    <xf numFmtId="0" fontId="44" fillId="29" borderId="56" xfId="0" applyFont="1" applyFill="1" applyBorder="1" applyAlignment="1">
      <alignment horizontal="center" vertical="center"/>
    </xf>
    <xf numFmtId="179" fontId="47" fillId="29" borderId="68" xfId="0" applyNumberFormat="1" applyFont="1" applyFill="1" applyBorder="1" applyAlignment="1">
      <alignment horizontal="right" vertical="center"/>
    </xf>
    <xf numFmtId="0" fontId="29" fillId="29" borderId="26" xfId="0" applyFont="1" applyFill="1" applyBorder="1"/>
    <xf numFmtId="179" fontId="44" fillId="29" borderId="76" xfId="0" applyNumberFormat="1" applyFont="1" applyFill="1" applyBorder="1" applyAlignment="1">
      <alignment horizontal="right" vertical="center"/>
    </xf>
    <xf numFmtId="0" fontId="29" fillId="29" borderId="0" xfId="0" applyFont="1" applyFill="1"/>
    <xf numFmtId="179" fontId="44" fillId="29" borderId="65" xfId="0" applyNumberFormat="1" applyFont="1" applyFill="1" applyBorder="1" applyAlignment="1">
      <alignment horizontal="right" vertical="center"/>
    </xf>
    <xf numFmtId="179" fontId="44" fillId="29" borderId="36" xfId="0" applyNumberFormat="1" applyFont="1" applyFill="1" applyBorder="1" applyAlignment="1">
      <alignment horizontal="right" vertical="center"/>
    </xf>
    <xf numFmtId="0" fontId="44" fillId="29" borderId="90" xfId="0" applyFont="1" applyFill="1" applyBorder="1" applyAlignment="1">
      <alignment horizontal="center" vertical="center"/>
    </xf>
    <xf numFmtId="179" fontId="47" fillId="29" borderId="94" xfId="0" applyNumberFormat="1" applyFont="1" applyFill="1" applyBorder="1" applyAlignment="1">
      <alignment horizontal="right" vertical="center"/>
    </xf>
    <xf numFmtId="0" fontId="41" fillId="29" borderId="0" xfId="0" applyFont="1" applyFill="1" applyAlignment="1">
      <alignment vertical="center"/>
    </xf>
    <xf numFmtId="179" fontId="44" fillId="25" borderId="19" xfId="0" applyNumberFormat="1" applyFont="1" applyFill="1" applyBorder="1" applyAlignment="1" applyProtection="1">
      <alignment vertical="center"/>
      <protection locked="0"/>
    </xf>
    <xf numFmtId="179" fontId="44" fillId="25" borderId="31" xfId="0" applyNumberFormat="1" applyFont="1" applyFill="1" applyBorder="1" applyAlignment="1" applyProtection="1">
      <alignment vertical="center"/>
      <protection locked="0"/>
    </xf>
    <xf numFmtId="179" fontId="44" fillId="29" borderId="95" xfId="0" applyNumberFormat="1" applyFont="1" applyFill="1" applyBorder="1" applyAlignment="1">
      <alignment vertical="center"/>
    </xf>
    <xf numFmtId="49" fontId="33" fillId="29" borderId="31" xfId="84" applyNumberFormat="1" applyFont="1" applyFill="1" applyBorder="1">
      <alignment vertical="center"/>
    </xf>
    <xf numFmtId="49" fontId="33" fillId="29" borderId="2" xfId="84" applyNumberFormat="1" applyFont="1" applyFill="1" applyBorder="1" applyAlignment="1">
      <alignment horizontal="distributed" vertical="center" indent="3"/>
    </xf>
    <xf numFmtId="179" fontId="44" fillId="29" borderId="3" xfId="0" applyNumberFormat="1" applyFont="1" applyFill="1" applyBorder="1" applyAlignment="1">
      <alignment vertical="center"/>
    </xf>
    <xf numFmtId="179" fontId="44" fillId="29" borderId="39" xfId="0" applyNumberFormat="1" applyFont="1" applyFill="1" applyBorder="1" applyAlignment="1">
      <alignment vertical="center"/>
    </xf>
    <xf numFmtId="0" fontId="43" fillId="0" borderId="96"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57" xfId="0" applyFont="1" applyFill="1" applyBorder="1" applyAlignment="1">
      <alignment horizontal="center" vertical="center"/>
    </xf>
    <xf numFmtId="0" fontId="43" fillId="0" borderId="97" xfId="0" applyFont="1" applyFill="1" applyBorder="1" applyAlignment="1">
      <alignment horizontal="center" vertical="center"/>
    </xf>
    <xf numFmtId="0" fontId="43" fillId="0" borderId="98" xfId="0" applyFont="1" applyFill="1" applyBorder="1" applyAlignment="1">
      <alignment horizontal="center" vertical="center"/>
    </xf>
    <xf numFmtId="179" fontId="44" fillId="25" borderId="39" xfId="0" applyNumberFormat="1" applyFont="1" applyFill="1" applyBorder="1" applyAlignment="1" applyProtection="1">
      <alignment vertical="center"/>
      <protection locked="0"/>
    </xf>
    <xf numFmtId="179" fontId="47" fillId="29" borderId="39" xfId="0" applyNumberFormat="1" applyFont="1" applyFill="1" applyBorder="1" applyAlignment="1">
      <alignment vertical="center"/>
    </xf>
    <xf numFmtId="0" fontId="0" fillId="29" borderId="0" xfId="0" applyFill="1" applyAlignment="1">
      <alignment vertical="top"/>
    </xf>
    <xf numFmtId="0" fontId="49" fillId="29" borderId="0" xfId="0" applyFont="1" applyFill="1" applyAlignment="1">
      <alignment vertical="top"/>
    </xf>
    <xf numFmtId="0" fontId="49" fillId="29" borderId="0" xfId="0" applyFont="1" applyFill="1" applyAlignment="1">
      <alignment vertical="top" wrapText="1"/>
    </xf>
    <xf numFmtId="0" fontId="0" fillId="0" borderId="0" xfId="0" applyAlignment="1">
      <alignment vertical="top"/>
    </xf>
    <xf numFmtId="0" fontId="33" fillId="29" borderId="0" xfId="0" applyFont="1" applyFill="1" applyAlignment="1"/>
    <xf numFmtId="179" fontId="47" fillId="29" borderId="90" xfId="0" applyNumberFormat="1" applyFont="1" applyFill="1" applyBorder="1" applyAlignment="1">
      <alignment horizontal="right" vertical="center"/>
    </xf>
    <xf numFmtId="179" fontId="44" fillId="25" borderId="100" xfId="0" applyNumberFormat="1" applyFont="1" applyFill="1" applyBorder="1" applyAlignment="1" applyProtection="1">
      <alignment horizontal="right" vertical="center"/>
      <protection locked="0"/>
    </xf>
    <xf numFmtId="179" fontId="44" fillId="25" borderId="16" xfId="0" applyNumberFormat="1" applyFont="1" applyFill="1" applyBorder="1" applyAlignment="1" applyProtection="1">
      <alignment horizontal="right" vertical="center"/>
      <protection locked="0"/>
    </xf>
    <xf numFmtId="179" fontId="44" fillId="29" borderId="16" xfId="0" applyNumberFormat="1" applyFont="1" applyFill="1" applyBorder="1" applyAlignment="1" applyProtection="1">
      <alignment horizontal="right" vertical="center"/>
      <protection locked="0"/>
    </xf>
    <xf numFmtId="179" fontId="44" fillId="29" borderId="39" xfId="64" applyNumberFormat="1" applyFont="1" applyFill="1" applyBorder="1" applyAlignment="1">
      <alignment horizontal="right" vertical="center"/>
    </xf>
    <xf numFmtId="179" fontId="44" fillId="29" borderId="22" xfId="0" applyNumberFormat="1" applyFont="1" applyFill="1" applyBorder="1" applyAlignment="1">
      <alignment vertical="center"/>
    </xf>
    <xf numFmtId="179" fontId="44" fillId="29" borderId="101" xfId="0" applyNumberFormat="1" applyFont="1" applyFill="1" applyBorder="1" applyAlignment="1" applyProtection="1">
      <alignment horizontal="right" vertical="center"/>
      <protection locked="0"/>
    </xf>
    <xf numFmtId="179" fontId="44" fillId="29" borderId="102" xfId="0" applyNumberFormat="1" applyFont="1" applyFill="1" applyBorder="1" applyAlignment="1" applyProtection="1">
      <alignment horizontal="right" vertical="center"/>
      <protection locked="0"/>
    </xf>
    <xf numFmtId="179" fontId="44" fillId="25" borderId="102" xfId="0" applyNumberFormat="1" applyFont="1" applyFill="1" applyBorder="1" applyAlignment="1" applyProtection="1">
      <alignment horizontal="right" vertical="center"/>
      <protection locked="0"/>
    </xf>
    <xf numFmtId="179" fontId="44" fillId="29" borderId="104" xfId="64" applyNumberFormat="1" applyFont="1" applyFill="1" applyBorder="1" applyAlignment="1">
      <alignment horizontal="right" vertical="center"/>
    </xf>
    <xf numFmtId="179" fontId="44" fillId="29" borderId="105" xfId="0" applyNumberFormat="1" applyFont="1" applyFill="1" applyBorder="1" applyAlignment="1" applyProtection="1">
      <alignment horizontal="right" vertical="center"/>
      <protection locked="0"/>
    </xf>
    <xf numFmtId="179" fontId="44" fillId="29" borderId="106" xfId="0" applyNumberFormat="1" applyFont="1" applyFill="1" applyBorder="1" applyAlignment="1" applyProtection="1">
      <alignment horizontal="right" vertical="center"/>
      <protection locked="0"/>
    </xf>
    <xf numFmtId="179" fontId="44" fillId="25" borderId="107" xfId="0" applyNumberFormat="1" applyFont="1" applyFill="1" applyBorder="1" applyAlignment="1" applyProtection="1">
      <alignment horizontal="right" vertical="center"/>
      <protection locked="0"/>
    </xf>
    <xf numFmtId="179" fontId="44" fillId="25" borderId="106" xfId="0" applyNumberFormat="1" applyFont="1" applyFill="1" applyBorder="1" applyAlignment="1" applyProtection="1">
      <alignment horizontal="right" vertical="center"/>
      <protection locked="0"/>
    </xf>
    <xf numFmtId="179" fontId="44" fillId="29" borderId="108" xfId="64" applyNumberFormat="1" applyFont="1" applyFill="1" applyBorder="1" applyAlignment="1">
      <alignment horizontal="right" vertical="center"/>
    </xf>
    <xf numFmtId="0" fontId="46" fillId="29" borderId="109" xfId="0" applyFont="1" applyFill="1" applyBorder="1" applyAlignment="1">
      <alignment horizontal="right" vertical="center"/>
    </xf>
    <xf numFmtId="179" fontId="44" fillId="29" borderId="45" xfId="0" applyNumberFormat="1" applyFont="1" applyFill="1" applyBorder="1" applyAlignment="1" applyProtection="1">
      <alignment vertical="center"/>
      <protection locked="0"/>
    </xf>
    <xf numFmtId="49" fontId="33" fillId="29" borderId="2" xfId="84" applyNumberFormat="1" applyFont="1" applyFill="1" applyBorder="1">
      <alignment vertical="center"/>
    </xf>
    <xf numFmtId="179" fontId="44" fillId="29" borderId="3" xfId="0" applyNumberFormat="1" applyFont="1" applyFill="1" applyBorder="1" applyAlignment="1" applyProtection="1">
      <alignment vertical="center"/>
      <protection locked="0"/>
    </xf>
    <xf numFmtId="179" fontId="44" fillId="29" borderId="35" xfId="0" applyNumberFormat="1" applyFont="1" applyFill="1" applyBorder="1" applyAlignment="1" applyProtection="1">
      <alignment vertical="center"/>
      <protection locked="0"/>
    </xf>
    <xf numFmtId="179" fontId="46" fillId="29" borderId="49" xfId="64" applyNumberFormat="1" applyFont="1" applyFill="1" applyBorder="1" applyAlignment="1">
      <alignment horizontal="right" vertical="center"/>
    </xf>
    <xf numFmtId="179" fontId="46" fillId="29" borderId="2" xfId="64" applyNumberFormat="1" applyFont="1" applyFill="1" applyBorder="1" applyAlignment="1">
      <alignment horizontal="right" vertical="center"/>
    </xf>
    <xf numFmtId="179" fontId="46" fillId="29" borderId="92" xfId="64" applyNumberFormat="1" applyFont="1" applyFill="1" applyBorder="1" applyAlignment="1">
      <alignment horizontal="right" vertical="center"/>
    </xf>
    <xf numFmtId="179" fontId="46" fillId="25" borderId="2" xfId="64" applyNumberFormat="1" applyFont="1" applyFill="1" applyBorder="1" applyAlignment="1">
      <alignment horizontal="right" vertical="center"/>
    </xf>
    <xf numFmtId="179" fontId="57" fillId="29" borderId="28" xfId="64" applyNumberFormat="1" applyFont="1" applyFill="1" applyBorder="1" applyAlignment="1">
      <alignment horizontal="right" vertical="center"/>
    </xf>
    <xf numFmtId="179" fontId="46" fillId="29" borderId="4" xfId="64" applyNumberFormat="1" applyFont="1" applyFill="1" applyBorder="1" applyAlignment="1">
      <alignment horizontal="right" vertical="center"/>
    </xf>
    <xf numFmtId="179" fontId="46" fillId="25" borderId="0" xfId="64" applyNumberFormat="1" applyFont="1" applyFill="1" applyBorder="1" applyAlignment="1">
      <alignment horizontal="right" vertical="center"/>
    </xf>
    <xf numFmtId="179" fontId="46" fillId="29" borderId="28" xfId="64" applyNumberFormat="1" applyFont="1" applyFill="1" applyBorder="1" applyAlignment="1">
      <alignment horizontal="right" vertical="center"/>
    </xf>
    <xf numFmtId="179" fontId="57" fillId="29" borderId="49" xfId="64" applyNumberFormat="1" applyFont="1" applyFill="1" applyBorder="1" applyAlignment="1">
      <alignment horizontal="right" vertical="center"/>
    </xf>
    <xf numFmtId="179" fontId="46" fillId="25" borderId="54" xfId="64" applyNumberFormat="1" applyFont="1" applyFill="1" applyBorder="1" applyAlignment="1">
      <alignment horizontal="right" vertical="center"/>
    </xf>
    <xf numFmtId="179" fontId="46" fillId="0" borderId="3" xfId="64" applyNumberFormat="1" applyFont="1" applyFill="1" applyBorder="1" applyAlignment="1">
      <alignment horizontal="right" vertical="center"/>
    </xf>
    <xf numFmtId="181" fontId="28" fillId="29" borderId="0" xfId="0" quotePrefix="1" applyNumberFormat="1" applyFont="1" applyFill="1" applyAlignment="1">
      <alignment horizontal="center" vertical="center"/>
    </xf>
    <xf numFmtId="179" fontId="46" fillId="29" borderId="47" xfId="64" applyNumberFormat="1" applyFont="1" applyFill="1" applyBorder="1" applyAlignment="1">
      <alignment horizontal="right" vertical="center"/>
    </xf>
    <xf numFmtId="0" fontId="51" fillId="0" borderId="0" xfId="91" applyFont="1" applyAlignment="1">
      <alignment horizontal="center" vertical="center"/>
    </xf>
    <xf numFmtId="0" fontId="51" fillId="0" borderId="0" xfId="91" applyFont="1">
      <alignment vertical="center"/>
    </xf>
    <xf numFmtId="0" fontId="51" fillId="0" borderId="0" xfId="91" applyFont="1" applyFill="1">
      <alignment vertical="center"/>
    </xf>
    <xf numFmtId="3" fontId="46" fillId="29" borderId="85" xfId="64" applyNumberFormat="1" applyFont="1" applyFill="1" applyBorder="1" applyAlignment="1">
      <alignment horizontal="right" vertical="center"/>
    </xf>
    <xf numFmtId="0" fontId="46" fillId="29" borderId="0" xfId="92" applyFont="1" applyFill="1" applyBorder="1" applyAlignment="1">
      <alignment horizontal="right" vertical="center"/>
    </xf>
    <xf numFmtId="179" fontId="66" fillId="25" borderId="39" xfId="64" applyNumberFormat="1" applyFont="1" applyFill="1" applyBorder="1" applyAlignment="1" applyProtection="1">
      <alignment vertical="center"/>
      <protection locked="0"/>
    </xf>
    <xf numFmtId="0" fontId="28" fillId="0" borderId="0" xfId="85" applyFont="1" applyFill="1" applyAlignment="1">
      <alignment horizontal="left" vertical="center"/>
    </xf>
    <xf numFmtId="49" fontId="34" fillId="0" borderId="0" xfId="85" applyNumberFormat="1" applyFont="1" applyFill="1" applyAlignment="1">
      <alignment horizontal="left" vertical="top" wrapText="1"/>
    </xf>
    <xf numFmtId="0" fontId="28" fillId="0" borderId="0" xfId="87" applyFont="1" applyFill="1">
      <alignment vertical="center"/>
    </xf>
    <xf numFmtId="0" fontId="28" fillId="0" borderId="0" xfId="87" applyFont="1">
      <alignment vertical="center"/>
    </xf>
    <xf numFmtId="49" fontId="28" fillId="0" borderId="0" xfId="85" applyNumberFormat="1" applyFont="1" applyFill="1" applyAlignment="1">
      <alignment horizontal="left" vertical="center"/>
    </xf>
    <xf numFmtId="0" fontId="69" fillId="0" borderId="0" xfId="85" applyFont="1" applyFill="1" applyAlignment="1">
      <alignment horizontal="center" vertical="center" wrapText="1"/>
    </xf>
    <xf numFmtId="49" fontId="28" fillId="0" borderId="0" xfId="85" applyNumberFormat="1" applyFont="1" applyFill="1" applyAlignment="1">
      <alignment horizontal="right" vertical="center" wrapText="1"/>
    </xf>
    <xf numFmtId="0" fontId="28" fillId="0" borderId="0" xfId="85" applyFont="1" applyFill="1" applyAlignment="1">
      <alignment horizontal="left"/>
    </xf>
    <xf numFmtId="49" fontId="28" fillId="0" borderId="0" xfId="85" applyNumberFormat="1" applyFont="1" applyFill="1" applyAlignment="1">
      <alignment horizontal="left"/>
    </xf>
    <xf numFmtId="0" fontId="28" fillId="0" borderId="118" xfId="87" applyFont="1" applyFill="1" applyBorder="1" applyAlignment="1">
      <alignment horizontal="center" vertical="center"/>
    </xf>
    <xf numFmtId="0" fontId="28" fillId="0" borderId="53" xfId="87" applyFont="1" applyFill="1" applyBorder="1" applyAlignment="1">
      <alignment horizontal="center" vertical="center"/>
    </xf>
    <xf numFmtId="0" fontId="28" fillId="0" borderId="119" xfId="87" applyFont="1" applyFill="1" applyBorder="1" applyAlignment="1">
      <alignment horizontal="center" vertical="center"/>
    </xf>
    <xf numFmtId="0" fontId="28" fillId="0" borderId="21" xfId="87" applyFont="1" applyFill="1" applyBorder="1">
      <alignment vertical="center"/>
    </xf>
    <xf numFmtId="0" fontId="28" fillId="0" borderId="3" xfId="87" applyFont="1" applyFill="1" applyBorder="1">
      <alignment vertical="center"/>
    </xf>
    <xf numFmtId="0" fontId="28" fillId="0" borderId="22" xfId="87" applyFont="1" applyFill="1" applyBorder="1">
      <alignment vertical="center"/>
    </xf>
    <xf numFmtId="0" fontId="28" fillId="0" borderId="23" xfId="87" applyFont="1" applyFill="1" applyBorder="1">
      <alignment vertical="center"/>
    </xf>
    <xf numFmtId="0" fontId="28" fillId="0" borderId="24" xfId="87" applyFont="1" applyFill="1" applyBorder="1">
      <alignment vertical="center"/>
    </xf>
    <xf numFmtId="0" fontId="28" fillId="0" borderId="25" xfId="87" applyFont="1" applyFill="1" applyBorder="1">
      <alignment vertical="center"/>
    </xf>
    <xf numFmtId="0" fontId="34" fillId="0" borderId="0" xfId="85" applyFont="1" applyFill="1" applyAlignment="1">
      <alignment horizontal="center" vertical="top"/>
    </xf>
    <xf numFmtId="0" fontId="29" fillId="0" borderId="0" xfId="85" applyFont="1" applyFill="1" applyAlignment="1">
      <alignment vertical="top" wrapText="1"/>
    </xf>
    <xf numFmtId="179" fontId="44" fillId="25" borderId="1" xfId="0" applyNumberFormat="1" applyFont="1" applyFill="1" applyBorder="1" applyAlignment="1" applyProtection="1">
      <alignment horizontal="right" vertical="center"/>
      <protection locked="0"/>
    </xf>
    <xf numFmtId="179" fontId="44" fillId="29" borderId="107" xfId="0" applyNumberFormat="1" applyFont="1" applyFill="1" applyBorder="1" applyAlignment="1" applyProtection="1">
      <alignment horizontal="right" vertical="center"/>
      <protection locked="0"/>
    </xf>
    <xf numFmtId="179" fontId="47" fillId="29" borderId="27" xfId="0" applyNumberFormat="1" applyFont="1" applyFill="1" applyBorder="1" applyAlignment="1">
      <alignment horizontal="right" vertical="center"/>
    </xf>
    <xf numFmtId="179" fontId="46" fillId="29" borderId="120" xfId="64" applyNumberFormat="1" applyFont="1" applyFill="1" applyBorder="1" applyAlignment="1">
      <alignment horizontal="right" vertical="center"/>
    </xf>
    <xf numFmtId="179" fontId="46" fillId="29" borderId="121" xfId="64" applyNumberFormat="1" applyFont="1" applyFill="1" applyBorder="1" applyAlignment="1">
      <alignment horizontal="right" vertical="center"/>
    </xf>
    <xf numFmtId="179" fontId="46" fillId="29" borderId="122" xfId="64" applyNumberFormat="1" applyFont="1" applyFill="1" applyBorder="1" applyAlignment="1">
      <alignment horizontal="right" vertical="center"/>
    </xf>
    <xf numFmtId="179" fontId="46" fillId="0" borderId="121" xfId="64" applyNumberFormat="1" applyFont="1" applyFill="1" applyBorder="1" applyAlignment="1">
      <alignment horizontal="right" vertical="center"/>
    </xf>
    <xf numFmtId="179" fontId="46" fillId="25" borderId="121" xfId="64" applyNumberFormat="1" applyFont="1" applyFill="1" applyBorder="1" applyAlignment="1">
      <alignment horizontal="right" vertical="center"/>
    </xf>
    <xf numFmtId="179" fontId="57" fillId="29" borderId="99" xfId="64" applyNumberFormat="1" applyFont="1" applyFill="1" applyBorder="1" applyAlignment="1">
      <alignment horizontal="right" vertical="center"/>
    </xf>
    <xf numFmtId="179" fontId="46" fillId="29" borderId="96" xfId="64" applyNumberFormat="1" applyFont="1" applyFill="1" applyBorder="1" applyAlignment="1">
      <alignment horizontal="right" vertical="center"/>
    </xf>
    <xf numFmtId="179" fontId="46" fillId="25" borderId="89" xfId="64" applyNumberFormat="1" applyFont="1" applyFill="1" applyBorder="1" applyAlignment="1">
      <alignment horizontal="right" vertical="center"/>
    </xf>
    <xf numFmtId="179" fontId="46" fillId="29" borderId="99" xfId="64" applyNumberFormat="1" applyFont="1" applyFill="1" applyBorder="1" applyAlignment="1">
      <alignment horizontal="right" vertical="center"/>
    </xf>
    <xf numFmtId="179" fontId="57" fillId="29" borderId="120" xfId="64" applyNumberFormat="1" applyFont="1" applyFill="1" applyBorder="1" applyAlignment="1">
      <alignment horizontal="right" vertical="center"/>
    </xf>
    <xf numFmtId="179" fontId="46" fillId="25" borderId="55" xfId="64" applyNumberFormat="1" applyFont="1" applyFill="1" applyBorder="1" applyAlignment="1">
      <alignment horizontal="right" vertical="center"/>
    </xf>
    <xf numFmtId="0" fontId="52" fillId="0" borderId="0" xfId="0" applyFont="1" applyBorder="1" applyAlignment="1">
      <alignment vertical="center" shrinkToFit="1"/>
    </xf>
    <xf numFmtId="0" fontId="29" fillId="0" borderId="112" xfId="90" applyFont="1" applyBorder="1" applyAlignment="1">
      <alignment horizontal="center" vertical="center"/>
    </xf>
    <xf numFmtId="0" fontId="29" fillId="0" borderId="115" xfId="90" applyFont="1" applyBorder="1" applyAlignment="1">
      <alignment horizontal="center" vertical="center"/>
    </xf>
    <xf numFmtId="0" fontId="29" fillId="0" borderId="128" xfId="90" applyFont="1" applyBorder="1" applyAlignment="1">
      <alignment horizontal="center" vertical="center"/>
    </xf>
    <xf numFmtId="0" fontId="29" fillId="0" borderId="129" xfId="90" applyFont="1" applyBorder="1" applyAlignment="1">
      <alignment horizontal="center" vertical="center"/>
    </xf>
    <xf numFmtId="0" fontId="29" fillId="0" borderId="117" xfId="90" applyFont="1" applyBorder="1" applyAlignment="1">
      <alignment horizontal="center" vertical="center"/>
    </xf>
    <xf numFmtId="0" fontId="29" fillId="0" borderId="111" xfId="90" applyFont="1" applyBorder="1" applyAlignment="1">
      <alignment horizontal="center" vertical="center"/>
    </xf>
    <xf numFmtId="0" fontId="29" fillId="0" borderId="130" xfId="90" applyFont="1" applyBorder="1" applyAlignment="1">
      <alignment horizontal="center" vertical="center"/>
    </xf>
    <xf numFmtId="0" fontId="29" fillId="0" borderId="131" xfId="90" applyFont="1" applyBorder="1" applyAlignment="1">
      <alignment horizontal="center" vertical="center"/>
    </xf>
    <xf numFmtId="0" fontId="29" fillId="0" borderId="113" xfId="90" applyFont="1" applyBorder="1" applyAlignment="1">
      <alignment horizontal="center" vertical="center"/>
    </xf>
    <xf numFmtId="0" fontId="29" fillId="0" borderId="116" xfId="90" applyFont="1" applyBorder="1" applyAlignment="1">
      <alignment horizontal="center" vertical="center"/>
    </xf>
    <xf numFmtId="0" fontId="29" fillId="0" borderId="132" xfId="90" applyFont="1" applyBorder="1" applyAlignment="1">
      <alignment horizontal="center" vertical="center"/>
    </xf>
    <xf numFmtId="0" fontId="29" fillId="0" borderId="133" xfId="90" applyFont="1" applyBorder="1" applyAlignment="1">
      <alignment horizontal="center" vertical="center"/>
    </xf>
    <xf numFmtId="0" fontId="44" fillId="0" borderId="0" xfId="0" applyFont="1"/>
    <xf numFmtId="0" fontId="46" fillId="29" borderId="0" xfId="0" applyFont="1" applyFill="1" applyAlignment="1">
      <alignment horizontal="center" vertical="top"/>
    </xf>
    <xf numFmtId="0" fontId="46" fillId="29" borderId="0" xfId="0" applyFont="1" applyFill="1" applyAlignment="1">
      <alignment vertical="top"/>
    </xf>
    <xf numFmtId="0" fontId="46" fillId="0" borderId="0" xfId="0" applyFont="1" applyAlignment="1">
      <alignment vertical="top"/>
    </xf>
    <xf numFmtId="0" fontId="28" fillId="0" borderId="0" xfId="89" applyFont="1" applyFill="1" applyAlignment="1">
      <alignment vertical="center"/>
    </xf>
    <xf numFmtId="49" fontId="76" fillId="0" borderId="0" xfId="85" applyNumberFormat="1" applyFont="1" applyFill="1" applyAlignment="1">
      <alignment horizontal="left" vertical="center"/>
    </xf>
    <xf numFmtId="0" fontId="76" fillId="0" borderId="0" xfId="87" applyFont="1" applyFill="1">
      <alignment vertical="center"/>
    </xf>
    <xf numFmtId="49" fontId="76" fillId="0" borderId="0" xfId="85" applyNumberFormat="1" applyFont="1" applyFill="1" applyAlignment="1">
      <alignment horizontal="right" vertical="center" wrapText="1"/>
    </xf>
    <xf numFmtId="0" fontId="76" fillId="0" borderId="0" xfId="87" applyFont="1">
      <alignment vertical="center"/>
    </xf>
    <xf numFmtId="0" fontId="49" fillId="29" borderId="0" xfId="0" applyFont="1" applyFill="1"/>
    <xf numFmtId="0" fontId="49" fillId="29" borderId="0" xfId="0" applyFont="1" applyFill="1" applyAlignment="1">
      <alignment vertical="center"/>
    </xf>
    <xf numFmtId="0" fontId="34" fillId="0" borderId="0" xfId="85" applyFont="1" applyFill="1" applyAlignment="1">
      <alignment horizontal="center" vertical="center"/>
    </xf>
    <xf numFmtId="0" fontId="77" fillId="0" borderId="0" xfId="83" applyFont="1">
      <alignment vertical="center"/>
    </xf>
    <xf numFmtId="0" fontId="78" fillId="0" borderId="0" xfId="83" applyFont="1">
      <alignment vertical="center"/>
    </xf>
    <xf numFmtId="0" fontId="78" fillId="16" borderId="143" xfId="83" applyFont="1" applyFill="1" applyBorder="1" applyAlignment="1">
      <alignment horizontal="center" vertical="center"/>
    </xf>
    <xf numFmtId="0" fontId="78" fillId="16" borderId="144" xfId="83" applyFont="1" applyFill="1" applyBorder="1" applyAlignment="1">
      <alignment horizontal="center" vertical="center"/>
    </xf>
    <xf numFmtId="0" fontId="78" fillId="16" borderId="114" xfId="83" applyFont="1" applyFill="1" applyBorder="1" applyAlignment="1">
      <alignment horizontal="center" vertical="center"/>
    </xf>
    <xf numFmtId="179" fontId="46" fillId="0" borderId="2" xfId="64" applyNumberFormat="1" applyFont="1" applyFill="1" applyBorder="1" applyAlignment="1">
      <alignment horizontal="right" vertical="center"/>
    </xf>
    <xf numFmtId="0" fontId="62" fillId="29" borderId="80" xfId="0" applyFont="1" applyFill="1" applyBorder="1" applyAlignment="1">
      <alignment horizontal="right" vertical="center"/>
    </xf>
    <xf numFmtId="10" fontId="62" fillId="29" borderId="16" xfId="0" applyNumberFormat="1" applyFont="1" applyFill="1" applyBorder="1" applyAlignment="1">
      <alignment vertical="center"/>
    </xf>
    <xf numFmtId="10" fontId="62" fillId="29" borderId="74" xfId="0" applyNumberFormat="1" applyFont="1" applyFill="1" applyBorder="1" applyAlignment="1">
      <alignment vertical="center"/>
    </xf>
    <xf numFmtId="0" fontId="44" fillId="29" borderId="57" xfId="0" applyFont="1" applyFill="1" applyBorder="1" applyAlignment="1">
      <alignment horizontal="left" vertical="center"/>
    </xf>
    <xf numFmtId="0" fontId="44" fillId="29" borderId="84" xfId="0" applyFont="1" applyFill="1" applyBorder="1" applyAlignment="1">
      <alignment horizontal="left" vertical="center"/>
    </xf>
    <xf numFmtId="0" fontId="44" fillId="29" borderId="107" xfId="0" applyFont="1" applyFill="1" applyBorder="1" applyAlignment="1">
      <alignment horizontal="left" vertical="center"/>
    </xf>
    <xf numFmtId="0" fontId="44" fillId="29" borderId="153" xfId="0" applyFont="1" applyFill="1" applyBorder="1" applyAlignment="1">
      <alignment horizontal="left" vertical="center"/>
    </xf>
    <xf numFmtId="0" fontId="44" fillId="29" borderId="89" xfId="0" applyFont="1" applyFill="1" applyBorder="1" applyAlignment="1">
      <alignment horizontal="center" vertical="center"/>
    </xf>
    <xf numFmtId="179" fontId="44" fillId="0" borderId="3" xfId="0" applyNumberFormat="1" applyFont="1" applyFill="1" applyBorder="1" applyAlignment="1" applyProtection="1">
      <alignment horizontal="right" vertical="center"/>
      <protection locked="0"/>
    </xf>
    <xf numFmtId="179" fontId="44" fillId="0" borderId="2" xfId="0" applyNumberFormat="1" applyFont="1" applyFill="1" applyBorder="1" applyAlignment="1" applyProtection="1">
      <alignment horizontal="right" vertical="center"/>
      <protection locked="0"/>
    </xf>
    <xf numFmtId="179" fontId="44" fillId="0" borderId="44" xfId="64" applyNumberFormat="1" applyFont="1" applyFill="1" applyBorder="1" applyAlignment="1">
      <alignment horizontal="right" vertical="center"/>
    </xf>
    <xf numFmtId="3" fontId="46" fillId="29" borderId="0" xfId="64" applyNumberFormat="1" applyFont="1" applyFill="1" applyBorder="1" applyAlignment="1">
      <alignment vertical="center"/>
    </xf>
    <xf numFmtId="3" fontId="46" fillId="29" borderId="54" xfId="64" applyNumberFormat="1" applyFont="1" applyFill="1" applyBorder="1" applyAlignment="1">
      <alignment horizontal="left" vertical="center"/>
    </xf>
    <xf numFmtId="0" fontId="0" fillId="0" borderId="0" xfId="0" applyAlignment="1">
      <alignment vertical="center"/>
    </xf>
    <xf numFmtId="0" fontId="61" fillId="0" borderId="0" xfId="91" applyFont="1" applyAlignment="1">
      <alignment horizontal="distributed" vertical="center"/>
    </xf>
    <xf numFmtId="0" fontId="38" fillId="29" borderId="0" xfId="0" applyFont="1" applyFill="1" applyAlignment="1">
      <alignment horizontal="center" vertical="center"/>
    </xf>
    <xf numFmtId="0" fontId="34" fillId="0" borderId="0" xfId="0" applyFont="1" applyAlignment="1">
      <alignment vertical="top"/>
    </xf>
    <xf numFmtId="0" fontId="34" fillId="29" borderId="0" xfId="0" applyFont="1" applyFill="1" applyAlignment="1">
      <alignment vertical="top"/>
    </xf>
    <xf numFmtId="0" fontId="44" fillId="29" borderId="2" xfId="0" applyFont="1" applyFill="1" applyBorder="1" applyAlignment="1">
      <alignment vertical="center"/>
    </xf>
    <xf numFmtId="0" fontId="44" fillId="29" borderId="46" xfId="0" applyFont="1" applyFill="1" applyBorder="1" applyAlignment="1">
      <alignment horizontal="left" vertical="center" indent="1"/>
    </xf>
    <xf numFmtId="3" fontId="38" fillId="29" borderId="0" xfId="64" applyNumberFormat="1" applyFont="1" applyFill="1" applyAlignment="1">
      <alignment horizontal="center" vertical="center"/>
    </xf>
    <xf numFmtId="3" fontId="46" fillId="29" borderId="28" xfId="64" applyNumberFormat="1" applyFont="1" applyFill="1" applyBorder="1" applyAlignment="1">
      <alignment vertical="center"/>
    </xf>
    <xf numFmtId="3" fontId="46" fillId="29" borderId="52" xfId="64" applyNumberFormat="1" applyFont="1" applyFill="1" applyBorder="1" applyAlignment="1">
      <alignment vertical="center"/>
    </xf>
    <xf numFmtId="3" fontId="46" fillId="29" borderId="4" xfId="64" applyNumberFormat="1" applyFont="1" applyFill="1" applyBorder="1" applyAlignment="1">
      <alignment vertical="center"/>
    </xf>
    <xf numFmtId="3" fontId="46" fillId="29" borderId="35" xfId="64" applyNumberFormat="1" applyFont="1" applyFill="1" applyBorder="1" applyAlignment="1">
      <alignment vertical="center"/>
    </xf>
    <xf numFmtId="3" fontId="41" fillId="29" borderId="0" xfId="64" applyNumberFormat="1" applyFont="1" applyFill="1" applyBorder="1" applyAlignment="1">
      <alignment horizontal="left" vertical="top"/>
    </xf>
    <xf numFmtId="3" fontId="46" fillId="29" borderId="55" xfId="64" applyNumberFormat="1" applyFont="1" applyFill="1" applyBorder="1" applyAlignment="1">
      <alignment vertical="center"/>
    </xf>
    <xf numFmtId="0" fontId="41" fillId="0" borderId="0" xfId="0" applyFont="1" applyAlignment="1">
      <alignment vertical="top"/>
    </xf>
    <xf numFmtId="0" fontId="44" fillId="29" borderId="2" xfId="0" applyFont="1" applyFill="1" applyBorder="1" applyAlignment="1">
      <alignment horizontal="left" vertical="center"/>
    </xf>
    <xf numFmtId="0" fontId="50" fillId="29" borderId="0" xfId="0" applyFont="1" applyFill="1" applyAlignment="1">
      <alignment horizontal="center" vertical="center"/>
    </xf>
    <xf numFmtId="0" fontId="40" fillId="0" borderId="0" xfId="172" applyFont="1" applyAlignment="1">
      <alignment vertical="center"/>
    </xf>
    <xf numFmtId="0" fontId="29" fillId="0" borderId="0" xfId="0" applyFont="1" applyFill="1" applyAlignment="1">
      <alignment vertical="center"/>
    </xf>
    <xf numFmtId="0" fontId="51" fillId="0" borderId="0" xfId="0" applyFont="1" applyFill="1" applyAlignment="1">
      <alignment vertical="center" wrapText="1"/>
    </xf>
    <xf numFmtId="0" fontId="60" fillId="0" borderId="0" xfId="0" applyFont="1" applyFill="1" applyAlignment="1">
      <alignment vertical="center"/>
    </xf>
    <xf numFmtId="0" fontId="29" fillId="0" borderId="0" xfId="0" applyFont="1" applyFill="1" applyAlignment="1">
      <alignment horizontal="center" vertical="center"/>
    </xf>
    <xf numFmtId="0" fontId="29" fillId="0" borderId="0" xfId="0" applyFont="1" applyFill="1" applyAlignment="1">
      <alignment horizontal="right" vertical="center"/>
    </xf>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33" fillId="0" borderId="137" xfId="0" applyFont="1" applyFill="1" applyBorder="1" applyAlignment="1">
      <alignment horizontal="center" vertical="center" wrapText="1"/>
    </xf>
    <xf numFmtId="0" fontId="33" fillId="0" borderId="185" xfId="0" applyFont="1" applyFill="1" applyBorder="1" applyAlignment="1">
      <alignment horizontal="center" vertical="center" wrapText="1"/>
    </xf>
    <xf numFmtId="0" fontId="33" fillId="0" borderId="190" xfId="0" applyFont="1" applyFill="1" applyBorder="1" applyAlignment="1">
      <alignment horizontal="center" vertical="center" wrapText="1"/>
    </xf>
    <xf numFmtId="0" fontId="29" fillId="0" borderId="191" xfId="0" applyFont="1" applyFill="1" applyBorder="1" applyAlignment="1">
      <alignment vertical="center"/>
    </xf>
    <xf numFmtId="0" fontId="29" fillId="0" borderId="163" xfId="0" applyFont="1" applyFill="1" applyBorder="1" applyAlignment="1">
      <alignment vertical="center"/>
    </xf>
    <xf numFmtId="0" fontId="29" fillId="0" borderId="146" xfId="0" applyFont="1" applyFill="1" applyBorder="1" applyAlignment="1">
      <alignment vertical="center"/>
    </xf>
    <xf numFmtId="0" fontId="29" fillId="0" borderId="192" xfId="0" applyFont="1" applyFill="1" applyBorder="1" applyAlignment="1">
      <alignment vertical="center"/>
    </xf>
    <xf numFmtId="3" fontId="29" fillId="0" borderId="163" xfId="0" applyNumberFormat="1" applyFont="1" applyFill="1" applyBorder="1" applyAlignment="1">
      <alignment vertical="center"/>
    </xf>
    <xf numFmtId="3" fontId="29" fillId="0" borderId="146" xfId="0" applyNumberFormat="1" applyFont="1" applyFill="1" applyBorder="1" applyAlignment="1">
      <alignment vertical="center"/>
    </xf>
    <xf numFmtId="3" fontId="29" fillId="0" borderId="192" xfId="0" applyNumberFormat="1" applyFont="1" applyFill="1" applyBorder="1" applyAlignment="1">
      <alignment vertical="center"/>
    </xf>
    <xf numFmtId="0" fontId="29" fillId="0" borderId="58" xfId="0" applyFont="1" applyFill="1" applyBorder="1" applyAlignment="1">
      <alignment vertical="center"/>
    </xf>
    <xf numFmtId="0" fontId="29" fillId="0" borderId="0" xfId="0" applyFont="1" applyFill="1" applyBorder="1" applyAlignment="1">
      <alignment vertical="center"/>
    </xf>
    <xf numFmtId="0" fontId="29" fillId="0" borderId="193" xfId="0" applyFont="1" applyFill="1" applyBorder="1" applyAlignment="1">
      <alignment vertical="center"/>
    </xf>
    <xf numFmtId="0" fontId="29" fillId="0" borderId="137" xfId="0" applyFont="1" applyFill="1" applyBorder="1" applyAlignment="1">
      <alignment vertical="center"/>
    </xf>
    <xf numFmtId="0" fontId="29" fillId="0" borderId="149" xfId="0" applyFont="1" applyFill="1" applyBorder="1" applyAlignment="1">
      <alignment vertical="center"/>
    </xf>
    <xf numFmtId="0" fontId="29" fillId="0" borderId="194" xfId="0" applyFont="1" applyFill="1" applyBorder="1" applyAlignment="1">
      <alignment vertical="center"/>
    </xf>
    <xf numFmtId="3" fontId="29" fillId="0" borderId="137" xfId="0" applyNumberFormat="1" applyFont="1" applyFill="1" applyBorder="1" applyAlignment="1">
      <alignment vertical="center"/>
    </xf>
    <xf numFmtId="3" fontId="29" fillId="0" borderId="149" xfId="0" applyNumberFormat="1" applyFont="1" applyFill="1" applyBorder="1" applyAlignment="1">
      <alignment vertical="center"/>
    </xf>
    <xf numFmtId="3" fontId="29" fillId="0" borderId="194" xfId="0" applyNumberFormat="1" applyFont="1" applyFill="1" applyBorder="1" applyAlignment="1">
      <alignment vertical="center"/>
    </xf>
    <xf numFmtId="0" fontId="29" fillId="0" borderId="161" xfId="0" applyFont="1" applyFill="1" applyBorder="1" applyAlignment="1">
      <alignment vertical="center"/>
    </xf>
    <xf numFmtId="0" fontId="29" fillId="0" borderId="195" xfId="0" applyFont="1" applyFill="1" applyBorder="1" applyAlignment="1">
      <alignment vertical="center"/>
    </xf>
    <xf numFmtId="0" fontId="29" fillId="0" borderId="138" xfId="0" applyFont="1" applyFill="1" applyBorder="1" applyAlignment="1">
      <alignment vertical="center"/>
    </xf>
    <xf numFmtId="0" fontId="29" fillId="0" borderId="143" xfId="0" applyFont="1" applyFill="1" applyBorder="1" applyAlignment="1">
      <alignment vertical="center"/>
    </xf>
    <xf numFmtId="0" fontId="29" fillId="0" borderId="196" xfId="0" applyFont="1" applyFill="1" applyBorder="1" applyAlignment="1">
      <alignment vertical="center"/>
    </xf>
    <xf numFmtId="3" fontId="29" fillId="0" borderId="138" xfId="0" applyNumberFormat="1" applyFont="1" applyFill="1" applyBorder="1" applyAlignment="1">
      <alignment vertical="center"/>
    </xf>
    <xf numFmtId="3" fontId="29" fillId="0" borderId="143" xfId="0" applyNumberFormat="1" applyFont="1" applyFill="1" applyBorder="1" applyAlignment="1">
      <alignment vertical="center"/>
    </xf>
    <xf numFmtId="3" fontId="29" fillId="0" borderId="196" xfId="0" applyNumberFormat="1" applyFont="1" applyFill="1" applyBorder="1" applyAlignment="1">
      <alignment vertical="center"/>
    </xf>
    <xf numFmtId="0" fontId="29" fillId="0" borderId="197" xfId="0" applyFont="1" applyFill="1" applyBorder="1" applyAlignment="1">
      <alignment vertical="center"/>
    </xf>
    <xf numFmtId="0" fontId="29" fillId="0" borderId="199" xfId="0" applyFont="1" applyFill="1" applyBorder="1" applyAlignment="1">
      <alignment vertical="center"/>
    </xf>
    <xf numFmtId="0" fontId="29" fillId="0" borderId="135" xfId="0" applyFont="1" applyFill="1" applyBorder="1" applyAlignment="1">
      <alignment vertical="center"/>
    </xf>
    <xf numFmtId="0" fontId="29" fillId="0" borderId="164" xfId="0" applyFont="1" applyFill="1" applyBorder="1" applyAlignment="1">
      <alignment vertical="center"/>
    </xf>
    <xf numFmtId="0" fontId="29" fillId="0" borderId="200" xfId="0" applyFont="1" applyFill="1" applyBorder="1" applyAlignment="1">
      <alignment vertical="center"/>
    </xf>
    <xf numFmtId="3" fontId="29" fillId="0" borderId="135" xfId="0" applyNumberFormat="1" applyFont="1" applyFill="1" applyBorder="1" applyAlignment="1">
      <alignment vertical="center"/>
    </xf>
    <xf numFmtId="3" fontId="29" fillId="0" borderId="164" xfId="0" applyNumberFormat="1" applyFont="1" applyFill="1" applyBorder="1" applyAlignment="1">
      <alignment vertical="center"/>
    </xf>
    <xf numFmtId="3" fontId="29" fillId="0" borderId="200" xfId="0" applyNumberFormat="1" applyFont="1" applyFill="1" applyBorder="1" applyAlignment="1">
      <alignment vertical="center"/>
    </xf>
    <xf numFmtId="0" fontId="29" fillId="0" borderId="64" xfId="0" applyFont="1" applyFill="1" applyBorder="1" applyAlignment="1">
      <alignment vertical="center"/>
    </xf>
    <xf numFmtId="0" fontId="29" fillId="0" borderId="181" xfId="0" applyFont="1" applyFill="1" applyBorder="1" applyAlignment="1">
      <alignment vertical="center"/>
    </xf>
    <xf numFmtId="0" fontId="29" fillId="0" borderId="136" xfId="0" applyFont="1" applyFill="1" applyBorder="1" applyAlignment="1">
      <alignment vertical="center"/>
    </xf>
    <xf numFmtId="0" fontId="29" fillId="0" borderId="182" xfId="0" applyFont="1" applyFill="1" applyBorder="1" applyAlignment="1">
      <alignment vertical="center"/>
    </xf>
    <xf numFmtId="0" fontId="29" fillId="0" borderId="184" xfId="0" applyFont="1" applyFill="1" applyBorder="1" applyAlignment="1">
      <alignment vertical="center"/>
    </xf>
    <xf numFmtId="3" fontId="29" fillId="0" borderId="136" xfId="0" applyNumberFormat="1" applyFont="1" applyFill="1" applyBorder="1" applyAlignment="1">
      <alignment vertical="center"/>
    </xf>
    <xf numFmtId="3" fontId="29" fillId="0" borderId="182" xfId="0" applyNumberFormat="1" applyFont="1" applyFill="1" applyBorder="1" applyAlignment="1">
      <alignment vertical="center"/>
    </xf>
    <xf numFmtId="3" fontId="29" fillId="0" borderId="184" xfId="0" applyNumberFormat="1" applyFont="1" applyFill="1" applyBorder="1" applyAlignment="1">
      <alignment vertical="center"/>
    </xf>
    <xf numFmtId="0" fontId="29" fillId="0" borderId="51" xfId="0" applyFont="1" applyFill="1" applyBorder="1" applyAlignment="1">
      <alignment vertical="center"/>
    </xf>
    <xf numFmtId="3" fontId="29" fillId="0" borderId="201" xfId="0" applyNumberFormat="1" applyFont="1" applyFill="1" applyBorder="1" applyAlignment="1">
      <alignment vertical="center"/>
    </xf>
    <xf numFmtId="3" fontId="29" fillId="0" borderId="134" xfId="0" applyNumberFormat="1" applyFont="1" applyFill="1" applyBorder="1" applyAlignment="1">
      <alignment vertical="center"/>
    </xf>
    <xf numFmtId="3" fontId="29" fillId="0" borderId="202" xfId="0" applyNumberFormat="1" applyFont="1" applyFill="1" applyBorder="1" applyAlignment="1">
      <alignment vertical="center"/>
    </xf>
    <xf numFmtId="3" fontId="29" fillId="0" borderId="203" xfId="0" applyNumberFormat="1" applyFont="1" applyFill="1" applyBorder="1" applyAlignment="1">
      <alignment vertical="center"/>
    </xf>
    <xf numFmtId="3" fontId="29" fillId="0" borderId="172" xfId="0" applyNumberFormat="1" applyFont="1" applyFill="1" applyBorder="1" applyAlignment="1">
      <alignment vertical="center"/>
    </xf>
    <xf numFmtId="0" fontId="29" fillId="0" borderId="204" xfId="0" applyFont="1" applyFill="1" applyBorder="1" applyAlignment="1">
      <alignment vertical="center"/>
    </xf>
    <xf numFmtId="0" fontId="29" fillId="0" borderId="190" xfId="0" applyFont="1" applyFill="1" applyBorder="1" applyAlignment="1">
      <alignment vertical="center"/>
    </xf>
    <xf numFmtId="0" fontId="29" fillId="0" borderId="205" xfId="0" applyFont="1" applyFill="1" applyBorder="1" applyAlignment="1">
      <alignment vertical="center"/>
    </xf>
    <xf numFmtId="0" fontId="29" fillId="0" borderId="206" xfId="0" applyFont="1" applyFill="1" applyBorder="1" applyAlignment="1">
      <alignment vertical="center"/>
    </xf>
    <xf numFmtId="3" fontId="29" fillId="0" borderId="190" xfId="0" applyNumberFormat="1" applyFont="1" applyFill="1" applyBorder="1" applyAlignment="1">
      <alignment vertical="center"/>
    </xf>
    <xf numFmtId="3" fontId="29" fillId="0" borderId="205" xfId="0" applyNumberFormat="1" applyFont="1" applyFill="1" applyBorder="1" applyAlignment="1">
      <alignment vertical="center"/>
    </xf>
    <xf numFmtId="3" fontId="29" fillId="0" borderId="207" xfId="0" applyNumberFormat="1" applyFont="1" applyFill="1" applyBorder="1" applyAlignment="1">
      <alignment vertical="center"/>
    </xf>
    <xf numFmtId="0" fontId="29" fillId="0" borderId="162" xfId="0" applyFont="1" applyFill="1" applyBorder="1" applyAlignment="1">
      <alignment vertical="center"/>
    </xf>
    <xf numFmtId="0" fontId="29" fillId="0" borderId="57" xfId="0" applyFont="1" applyFill="1" applyBorder="1" applyAlignment="1">
      <alignment horizontal="center" vertical="center"/>
    </xf>
    <xf numFmtId="0" fontId="29" fillId="0" borderId="74"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horizontal="center" vertical="center"/>
    </xf>
    <xf numFmtId="0" fontId="33" fillId="0" borderId="0" xfId="0" applyFont="1" applyFill="1" applyBorder="1" applyAlignment="1">
      <alignment vertical="center"/>
    </xf>
    <xf numFmtId="0" fontId="29" fillId="0" borderId="26" xfId="0" applyFont="1" applyFill="1" applyBorder="1" applyAlignment="1">
      <alignment vertical="center"/>
    </xf>
    <xf numFmtId="3" fontId="34" fillId="0" borderId="0" xfId="64" applyNumberFormat="1" applyFont="1" applyFill="1" applyAlignment="1">
      <alignment vertical="center"/>
    </xf>
    <xf numFmtId="0" fontId="28" fillId="0" borderId="0" xfId="0" applyFont="1" applyFill="1" applyAlignment="1">
      <alignment horizontal="left" vertical="center"/>
    </xf>
    <xf numFmtId="3" fontId="29" fillId="0" borderId="0" xfId="64" applyNumberFormat="1" applyFont="1" applyFill="1" applyAlignment="1">
      <alignment horizontal="right" vertical="center"/>
    </xf>
    <xf numFmtId="0" fontId="40" fillId="0" borderId="0" xfId="0" applyFont="1" applyFill="1" applyBorder="1" applyAlignment="1">
      <alignment horizontal="center" vertical="center"/>
    </xf>
    <xf numFmtId="3" fontId="34" fillId="0" borderId="0" xfId="64" applyNumberFormat="1" applyFont="1" applyFill="1" applyAlignment="1">
      <alignment horizontal="centerContinuous" vertical="center"/>
    </xf>
    <xf numFmtId="3" fontId="40" fillId="0" borderId="0" xfId="64" applyNumberFormat="1" applyFont="1" applyFill="1" applyBorder="1" applyAlignment="1">
      <alignment horizontal="center" vertical="center"/>
    </xf>
    <xf numFmtId="3" fontId="40" fillId="0" borderId="0" xfId="64" applyNumberFormat="1" applyFont="1" applyFill="1" applyAlignment="1">
      <alignment horizontal="center" vertical="center"/>
    </xf>
    <xf numFmtId="0" fontId="40" fillId="0" borderId="0" xfId="0" applyFont="1" applyFill="1" applyAlignment="1">
      <alignment horizontal="center" vertical="center"/>
    </xf>
    <xf numFmtId="0" fontId="33" fillId="0" borderId="0" xfId="0" applyFont="1" applyFill="1" applyAlignment="1">
      <alignment horizontal="right" vertical="center"/>
    </xf>
    <xf numFmtId="0" fontId="29" fillId="32" borderId="80" xfId="0" applyFont="1" applyFill="1" applyBorder="1" applyAlignment="1">
      <alignment horizontal="center" vertical="center"/>
    </xf>
    <xf numFmtId="0" fontId="29" fillId="32" borderId="16" xfId="0" applyFont="1" applyFill="1" applyBorder="1" applyAlignment="1">
      <alignment horizontal="center" vertical="center"/>
    </xf>
    <xf numFmtId="0" fontId="93" fillId="30" borderId="155" xfId="0" applyFont="1" applyFill="1" applyBorder="1" applyAlignment="1">
      <alignment horizontal="left" vertical="center"/>
    </xf>
    <xf numFmtId="0" fontId="93" fillId="0" borderId="77" xfId="0" applyFont="1" applyFill="1" applyBorder="1" applyAlignment="1">
      <alignment horizontal="center" vertical="center"/>
    </xf>
    <xf numFmtId="3" fontId="93" fillId="30" borderId="77" xfId="0" applyNumberFormat="1" applyFont="1" applyFill="1" applyBorder="1" applyAlignment="1">
      <alignment horizontal="right" vertical="center"/>
    </xf>
    <xf numFmtId="3" fontId="93" fillId="0" borderId="76" xfId="0" applyNumberFormat="1" applyFont="1" applyFill="1" applyBorder="1" applyAlignment="1">
      <alignment horizontal="right" vertical="center"/>
    </xf>
    <xf numFmtId="3" fontId="93" fillId="0" borderId="93" xfId="0" applyNumberFormat="1" applyFont="1" applyFill="1" applyBorder="1" applyAlignment="1">
      <alignment horizontal="right" vertical="center"/>
    </xf>
    <xf numFmtId="0" fontId="93" fillId="30" borderId="208" xfId="0" applyFont="1" applyFill="1" applyBorder="1" applyAlignment="1">
      <alignment horizontal="left" vertical="center"/>
    </xf>
    <xf numFmtId="0" fontId="93" fillId="0" borderId="140" xfId="0" applyFont="1" applyFill="1" applyBorder="1" applyAlignment="1">
      <alignment horizontal="center" vertical="center"/>
    </xf>
    <xf numFmtId="3" fontId="93" fillId="30" borderId="78" xfId="0" applyNumberFormat="1" applyFont="1" applyFill="1" applyBorder="1" applyAlignment="1">
      <alignment horizontal="right" vertical="center"/>
    </xf>
    <xf numFmtId="3" fontId="93" fillId="0" borderId="65" xfId="0" applyNumberFormat="1" applyFont="1" applyFill="1" applyBorder="1" applyAlignment="1">
      <alignment horizontal="right" vertical="center"/>
    </xf>
    <xf numFmtId="3" fontId="93" fillId="0" borderId="62" xfId="0" applyNumberFormat="1" applyFont="1" applyFill="1" applyBorder="1" applyAlignment="1">
      <alignment horizontal="right" vertical="center"/>
    </xf>
    <xf numFmtId="0" fontId="93" fillId="30" borderId="157" xfId="0" applyFont="1" applyFill="1" applyBorder="1" applyAlignment="1">
      <alignment horizontal="left" vertical="center"/>
    </xf>
    <xf numFmtId="0" fontId="93" fillId="0" borderId="78" xfId="0" applyFont="1" applyFill="1" applyBorder="1" applyAlignment="1">
      <alignment horizontal="center" vertical="center"/>
    </xf>
    <xf numFmtId="0" fontId="93" fillId="30" borderId="209" xfId="0" applyFont="1" applyFill="1" applyBorder="1" applyAlignment="1">
      <alignment horizontal="left" vertical="center"/>
    </xf>
    <xf numFmtId="0" fontId="93" fillId="0" borderId="142" xfId="0" applyFont="1" applyFill="1" applyBorder="1" applyAlignment="1">
      <alignment horizontal="center" vertical="center"/>
    </xf>
    <xf numFmtId="3" fontId="93" fillId="30" borderId="142" xfId="0" applyNumberFormat="1" applyFont="1" applyFill="1" applyBorder="1" applyAlignment="1">
      <alignment horizontal="right" vertical="center"/>
    </xf>
    <xf numFmtId="3" fontId="93" fillId="0" borderId="141" xfId="0" applyNumberFormat="1" applyFont="1" applyFill="1" applyBorder="1" applyAlignment="1">
      <alignment horizontal="right" vertical="center"/>
    </xf>
    <xf numFmtId="3" fontId="93" fillId="0" borderId="50" xfId="0" applyNumberFormat="1" applyFont="1" applyFill="1" applyBorder="1" applyAlignment="1">
      <alignment horizontal="right" vertical="center"/>
    </xf>
    <xf numFmtId="0" fontId="33" fillId="0" borderId="210" xfId="0" applyFont="1" applyFill="1" applyBorder="1" applyAlignment="1">
      <alignment horizontal="center" vertical="center"/>
    </xf>
    <xf numFmtId="0" fontId="29" fillId="0" borderId="211" xfId="0" applyFont="1" applyFill="1" applyBorder="1" applyAlignment="1">
      <alignment horizontal="center" vertical="center"/>
    </xf>
    <xf numFmtId="0" fontId="93" fillId="0" borderId="211" xfId="0" applyFont="1" applyFill="1" applyBorder="1" applyAlignment="1">
      <alignment horizontal="center" vertical="center"/>
    </xf>
    <xf numFmtId="3" fontId="93" fillId="0" borderId="211" xfId="0" applyNumberFormat="1" applyFont="1" applyFill="1" applyBorder="1" applyAlignment="1">
      <alignment horizontal="right" vertical="center"/>
    </xf>
    <xf numFmtId="3" fontId="93" fillId="0" borderId="212" xfId="0" applyNumberFormat="1" applyFont="1" applyFill="1" applyBorder="1" applyAlignment="1">
      <alignment horizontal="right" vertical="center"/>
    </xf>
    <xf numFmtId="3" fontId="93" fillId="0" borderId="213" xfId="0" applyNumberFormat="1" applyFont="1" applyFill="1" applyBorder="1" applyAlignment="1">
      <alignment horizontal="right" vertical="center"/>
    </xf>
    <xf numFmtId="3" fontId="93" fillId="30" borderId="140" xfId="0" applyNumberFormat="1" applyFont="1" applyFill="1" applyBorder="1" applyAlignment="1">
      <alignment horizontal="right" vertical="center"/>
    </xf>
    <xf numFmtId="3" fontId="93" fillId="0" borderId="139" xfId="0" applyNumberFormat="1" applyFont="1" applyFill="1" applyBorder="1" applyAlignment="1">
      <alignment horizontal="right" vertical="center"/>
    </xf>
    <xf numFmtId="3" fontId="93" fillId="0" borderId="48" xfId="0" applyNumberFormat="1" applyFont="1" applyFill="1" applyBorder="1" applyAlignment="1">
      <alignment horizontal="right" vertical="center"/>
    </xf>
    <xf numFmtId="0" fontId="93" fillId="0" borderId="85" xfId="0" applyFont="1" applyFill="1" applyBorder="1" applyAlignment="1">
      <alignment horizontal="center" vertical="center"/>
    </xf>
    <xf numFmtId="3" fontId="93" fillId="0" borderId="85" xfId="0" applyNumberFormat="1" applyFont="1" applyFill="1" applyBorder="1" applyAlignment="1">
      <alignment horizontal="right" vertical="center"/>
    </xf>
    <xf numFmtId="3" fontId="93" fillId="0" borderId="94" xfId="0" applyNumberFormat="1" applyFont="1" applyFill="1" applyBorder="1" applyAlignment="1">
      <alignment horizontal="right" vertical="center"/>
    </xf>
    <xf numFmtId="3" fontId="93" fillId="0" borderId="32" xfId="0" applyNumberFormat="1" applyFont="1" applyFill="1" applyBorder="1" applyAlignment="1">
      <alignment horizontal="right" vertical="center"/>
    </xf>
    <xf numFmtId="0" fontId="93" fillId="0" borderId="214" xfId="0" applyFont="1" applyFill="1" applyBorder="1" applyAlignment="1">
      <alignment horizontal="left" vertical="center"/>
    </xf>
    <xf numFmtId="0" fontId="93" fillId="0" borderId="215" xfId="0" applyFont="1" applyFill="1" applyBorder="1" applyAlignment="1">
      <alignment horizontal="center" vertical="center"/>
    </xf>
    <xf numFmtId="3" fontId="93" fillId="0" borderId="215" xfId="0" applyNumberFormat="1" applyFont="1" applyFill="1" applyBorder="1" applyAlignment="1">
      <alignment horizontal="right" vertical="center"/>
    </xf>
    <xf numFmtId="3" fontId="93" fillId="30" borderId="66" xfId="0" applyNumberFormat="1" applyFont="1" applyFill="1" applyBorder="1" applyAlignment="1">
      <alignment horizontal="right" vertical="center"/>
    </xf>
    <xf numFmtId="3" fontId="93" fillId="0" borderId="58" xfId="0" applyNumberFormat="1" applyFont="1" applyFill="1" applyBorder="1" applyAlignment="1">
      <alignment horizontal="right" vertical="center"/>
    </xf>
    <xf numFmtId="0" fontId="93" fillId="0" borderId="216" xfId="0" applyFont="1" applyFill="1" applyBorder="1" applyAlignment="1">
      <alignment horizontal="left" vertical="center"/>
    </xf>
    <xf numFmtId="0" fontId="93" fillId="0" borderId="185" xfId="0" applyFont="1" applyFill="1" applyBorder="1" applyAlignment="1">
      <alignment horizontal="center" vertical="center"/>
    </xf>
    <xf numFmtId="3" fontId="93" fillId="0" borderId="185" xfId="0" applyNumberFormat="1" applyFont="1" applyFill="1" applyBorder="1" applyAlignment="1">
      <alignment horizontal="right" vertical="center"/>
    </xf>
    <xf numFmtId="3" fontId="93" fillId="30" borderId="131" xfId="0" applyNumberFormat="1" applyFont="1" applyFill="1" applyBorder="1" applyAlignment="1">
      <alignment horizontal="right" vertical="center"/>
    </xf>
    <xf numFmtId="3" fontId="93" fillId="0" borderId="161" xfId="0" applyNumberFormat="1" applyFont="1" applyFill="1" applyBorder="1" applyAlignment="1">
      <alignment horizontal="right" vertical="center"/>
    </xf>
    <xf numFmtId="0" fontId="93" fillId="0" borderId="217" xfId="0" applyFont="1" applyFill="1" applyBorder="1" applyAlignment="1">
      <alignment horizontal="left" vertical="center"/>
    </xf>
    <xf numFmtId="0" fontId="93" fillId="0" borderId="218" xfId="0" applyFont="1" applyFill="1" applyBorder="1" applyAlignment="1">
      <alignment horizontal="center" vertical="center"/>
    </xf>
    <xf numFmtId="3" fontId="93" fillId="0" borderId="218" xfId="0" applyNumberFormat="1" applyFont="1" applyFill="1" applyBorder="1" applyAlignment="1">
      <alignment horizontal="right" vertical="center"/>
    </xf>
    <xf numFmtId="3" fontId="93" fillId="30" borderId="133" xfId="0" applyNumberFormat="1" applyFont="1" applyFill="1" applyBorder="1" applyAlignment="1">
      <alignment horizontal="right" vertical="center"/>
    </xf>
    <xf numFmtId="3" fontId="93" fillId="0" borderId="197" xfId="0" applyNumberFormat="1" applyFont="1" applyFill="1" applyBorder="1" applyAlignment="1">
      <alignment horizontal="right" vertical="center"/>
    </xf>
    <xf numFmtId="0" fontId="93" fillId="0" borderId="219" xfId="0" applyFont="1" applyFill="1" applyBorder="1" applyAlignment="1">
      <alignment horizontal="left" vertical="center"/>
    </xf>
    <xf numFmtId="0" fontId="93" fillId="0" borderId="220" xfId="0" applyFont="1" applyFill="1" applyBorder="1" applyAlignment="1">
      <alignment horizontal="center" vertical="center"/>
    </xf>
    <xf numFmtId="3" fontId="93" fillId="0" borderId="220" xfId="0" applyNumberFormat="1" applyFont="1" applyFill="1" applyBorder="1" applyAlignment="1">
      <alignment horizontal="right" vertical="center"/>
    </xf>
    <xf numFmtId="3" fontId="93" fillId="30" borderId="129" xfId="0" applyNumberFormat="1" applyFont="1" applyFill="1" applyBorder="1" applyAlignment="1">
      <alignment horizontal="right" vertical="center"/>
    </xf>
    <xf numFmtId="0" fontId="29" fillId="0" borderId="210" xfId="0" applyFont="1" applyFill="1" applyBorder="1" applyAlignment="1">
      <alignment horizontal="center" vertical="center"/>
    </xf>
    <xf numFmtId="0" fontId="29" fillId="0" borderId="221" xfId="0" applyFont="1" applyFill="1" applyBorder="1" applyAlignment="1">
      <alignment horizontal="center" vertical="center"/>
    </xf>
    <xf numFmtId="0" fontId="93" fillId="30" borderId="222" xfId="0" applyFont="1" applyFill="1" applyBorder="1" applyAlignment="1">
      <alignment horizontal="left" vertical="center"/>
    </xf>
    <xf numFmtId="0" fontId="93" fillId="0" borderId="223" xfId="0" applyFont="1" applyFill="1" applyBorder="1" applyAlignment="1">
      <alignment horizontal="center" vertical="center"/>
    </xf>
    <xf numFmtId="3" fontId="93" fillId="0" borderId="223" xfId="0" applyNumberFormat="1" applyFont="1" applyFill="1" applyBorder="1" applyAlignment="1">
      <alignment horizontal="right" vertical="center"/>
    </xf>
    <xf numFmtId="3" fontId="93" fillId="30" borderId="224" xfId="0" applyNumberFormat="1" applyFont="1" applyFill="1" applyBorder="1" applyAlignment="1">
      <alignment horizontal="right" vertical="center"/>
    </xf>
    <xf numFmtId="3" fontId="93" fillId="0" borderId="154" xfId="0" applyNumberFormat="1" applyFont="1" applyFill="1" applyBorder="1" applyAlignment="1">
      <alignment horizontal="right" vertical="center"/>
    </xf>
    <xf numFmtId="0" fontId="93" fillId="30" borderId="225" xfId="0" applyFont="1" applyFill="1" applyBorder="1" applyAlignment="1">
      <alignment horizontal="left" vertical="center"/>
    </xf>
    <xf numFmtId="0" fontId="93" fillId="0" borderId="226" xfId="0" applyFont="1" applyFill="1" applyBorder="1" applyAlignment="1">
      <alignment horizontal="center" vertical="center"/>
    </xf>
    <xf numFmtId="3" fontId="93" fillId="0" borderId="226" xfId="0" applyNumberFormat="1" applyFont="1" applyFill="1" applyBorder="1" applyAlignment="1">
      <alignment horizontal="right" vertical="center"/>
    </xf>
    <xf numFmtId="3" fontId="93" fillId="30" borderId="227" xfId="0" applyNumberFormat="1" applyFont="1" applyFill="1" applyBorder="1" applyAlignment="1">
      <alignment horizontal="right" vertical="center"/>
    </xf>
    <xf numFmtId="3" fontId="93" fillId="0" borderId="228" xfId="0" applyNumberFormat="1" applyFont="1" applyFill="1" applyBorder="1" applyAlignment="1">
      <alignment horizontal="right" vertical="center"/>
    </xf>
    <xf numFmtId="0" fontId="93" fillId="30" borderId="229" xfId="0" applyFont="1" applyFill="1" applyBorder="1" applyAlignment="1">
      <alignment horizontal="left" vertical="center"/>
    </xf>
    <xf numFmtId="0" fontId="93" fillId="0" borderId="153" xfId="0" applyFont="1" applyFill="1" applyBorder="1" applyAlignment="1">
      <alignment horizontal="center" vertical="center"/>
    </xf>
    <xf numFmtId="3" fontId="93" fillId="0" borderId="153" xfId="0" applyNumberFormat="1" applyFont="1" applyFill="1" applyBorder="1" applyAlignment="1">
      <alignment horizontal="right" vertical="center"/>
    </xf>
    <xf numFmtId="3" fontId="93" fillId="30" borderId="230" xfId="0" applyNumberFormat="1" applyFont="1" applyFill="1" applyBorder="1" applyAlignment="1">
      <alignment horizontal="right" vertical="center"/>
    </xf>
    <xf numFmtId="3" fontId="93" fillId="0" borderId="108" xfId="0" applyNumberFormat="1" applyFont="1" applyFill="1" applyBorder="1" applyAlignment="1">
      <alignment horizontal="right" vertical="center"/>
    </xf>
    <xf numFmtId="0" fontId="33" fillId="0" borderId="0" xfId="0" applyFont="1" applyFill="1" applyAlignment="1">
      <alignment horizontal="left" vertical="center"/>
    </xf>
    <xf numFmtId="0" fontId="94" fillId="0" borderId="0" xfId="0" applyFont="1" applyFill="1" applyAlignment="1">
      <alignment vertical="center"/>
    </xf>
    <xf numFmtId="0" fontId="43" fillId="32" borderId="74" xfId="0" applyFont="1" applyFill="1" applyBorder="1" applyAlignment="1">
      <alignment horizontal="center" vertical="center"/>
    </xf>
    <xf numFmtId="0" fontId="44" fillId="29" borderId="30" xfId="0" applyFont="1" applyFill="1" applyBorder="1" applyAlignment="1">
      <alignment vertical="center"/>
    </xf>
    <xf numFmtId="0" fontId="44" fillId="29" borderId="42" xfId="0" applyFont="1" applyFill="1" applyBorder="1" applyAlignment="1">
      <alignment vertical="center"/>
    </xf>
    <xf numFmtId="0" fontId="44" fillId="29" borderId="109" xfId="0" applyFont="1" applyFill="1" applyBorder="1" applyAlignment="1">
      <alignment horizontal="center" vertical="center"/>
    </xf>
    <xf numFmtId="0" fontId="44" fillId="29" borderId="139" xfId="0" applyFont="1" applyFill="1" applyBorder="1" applyAlignment="1">
      <alignment vertical="center"/>
    </xf>
    <xf numFmtId="179" fontId="44" fillId="25" borderId="140" xfId="0" applyNumberFormat="1" applyFont="1" applyFill="1" applyBorder="1" applyAlignment="1" applyProtection="1">
      <alignment vertical="center"/>
      <protection locked="0"/>
    </xf>
    <xf numFmtId="179" fontId="44" fillId="29" borderId="0" xfId="0" applyNumberFormat="1" applyFont="1" applyFill="1" applyBorder="1" applyAlignment="1" applyProtection="1">
      <alignment vertical="center"/>
      <protection locked="0"/>
    </xf>
    <xf numFmtId="0" fontId="44" fillId="29" borderId="33" xfId="0" applyFont="1" applyFill="1" applyBorder="1" applyAlignment="1">
      <alignment horizontal="left" vertical="center" indent="1"/>
    </xf>
    <xf numFmtId="0" fontId="44" fillId="0" borderId="0" xfId="0" applyFont="1" applyBorder="1" applyAlignment="1">
      <alignment horizontal="left" vertical="center" indent="1"/>
    </xf>
    <xf numFmtId="179" fontId="44" fillId="25" borderId="26" xfId="0" applyNumberFormat="1" applyFont="1" applyFill="1" applyBorder="1" applyAlignment="1" applyProtection="1">
      <alignment vertical="center"/>
      <protection locked="0"/>
    </xf>
    <xf numFmtId="0" fontId="44" fillId="29" borderId="141" xfId="0" applyFont="1" applyFill="1" applyBorder="1" applyAlignment="1">
      <alignment vertical="center"/>
    </xf>
    <xf numFmtId="179" fontId="44" fillId="25" borderId="142" xfId="0" applyNumberFormat="1" applyFont="1" applyFill="1" applyBorder="1" applyAlignment="1" applyProtection="1">
      <alignment vertical="center"/>
      <protection locked="0"/>
    </xf>
    <xf numFmtId="0" fontId="44" fillId="29" borderId="0" xfId="0" applyFont="1" applyFill="1" applyBorder="1" applyAlignment="1">
      <alignment vertical="center"/>
    </xf>
    <xf numFmtId="0" fontId="44" fillId="29" borderId="36" xfId="0" applyFont="1" applyFill="1" applyBorder="1" applyAlignment="1">
      <alignment vertical="center"/>
    </xf>
    <xf numFmtId="179" fontId="44" fillId="29" borderId="26" xfId="0" applyNumberFormat="1" applyFont="1" applyFill="1" applyBorder="1" applyAlignment="1">
      <alignment vertical="center"/>
    </xf>
    <xf numFmtId="179" fontId="44" fillId="29" borderId="0" xfId="0" applyNumberFormat="1" applyFont="1" applyFill="1" applyBorder="1" applyAlignment="1">
      <alignment vertical="center"/>
    </xf>
    <xf numFmtId="0" fontId="44" fillId="0" borderId="170" xfId="0" applyFont="1" applyBorder="1" applyAlignment="1">
      <alignment vertical="center"/>
    </xf>
    <xf numFmtId="0" fontId="62" fillId="29" borderId="231" xfId="0" applyFont="1" applyFill="1" applyBorder="1" applyAlignment="1">
      <alignment vertical="center"/>
    </xf>
    <xf numFmtId="179" fontId="44" fillId="25" borderId="170" xfId="0" applyNumberFormat="1" applyFont="1" applyFill="1" applyBorder="1" applyAlignment="1">
      <alignment vertical="center"/>
    </xf>
    <xf numFmtId="0" fontId="44" fillId="29" borderId="33" xfId="0" applyFont="1" applyFill="1" applyBorder="1" applyAlignment="1">
      <alignment vertical="center"/>
    </xf>
    <xf numFmtId="0" fontId="44" fillId="29" borderId="33" xfId="0" applyFont="1" applyFill="1" applyBorder="1" applyAlignment="1">
      <alignment horizontal="center" vertical="center"/>
    </xf>
    <xf numFmtId="0" fontId="44" fillId="0" borderId="2" xfId="0" applyFont="1" applyBorder="1" applyAlignment="1">
      <alignment vertical="center"/>
    </xf>
    <xf numFmtId="179" fontId="44" fillId="0" borderId="0" xfId="0" applyNumberFormat="1" applyFont="1" applyFill="1" applyBorder="1" applyAlignment="1" applyProtection="1">
      <alignment vertical="center"/>
      <protection locked="0"/>
    </xf>
    <xf numFmtId="0" fontId="62" fillId="29" borderId="36" xfId="0" applyFont="1" applyFill="1" applyBorder="1" applyAlignment="1">
      <alignment vertical="center"/>
    </xf>
    <xf numFmtId="179" fontId="44" fillId="0" borderId="79" xfId="0" applyNumberFormat="1" applyFont="1" applyFill="1" applyBorder="1" applyAlignment="1">
      <alignment vertical="center"/>
    </xf>
    <xf numFmtId="0" fontId="44" fillId="29" borderId="45" xfId="0" applyFont="1" applyFill="1" applyBorder="1" applyAlignment="1">
      <alignment horizontal="center" vertical="center"/>
    </xf>
    <xf numFmtId="0" fontId="44" fillId="29" borderId="27" xfId="0" applyFont="1" applyFill="1" applyBorder="1" applyAlignment="1">
      <alignment horizontal="center" vertical="center"/>
    </xf>
    <xf numFmtId="179" fontId="44" fillId="29" borderId="89" xfId="0" applyNumberFormat="1" applyFont="1" applyFill="1" applyBorder="1" applyAlignment="1">
      <alignment horizontal="center" vertical="center"/>
    </xf>
    <xf numFmtId="0" fontId="44" fillId="31" borderId="0" xfId="0" applyFont="1" applyFill="1" applyBorder="1" applyAlignment="1" applyProtection="1">
      <alignment vertical="center" shrinkToFit="1"/>
      <protection locked="0"/>
    </xf>
    <xf numFmtId="0" fontId="43" fillId="32" borderId="16" xfId="0" applyFont="1" applyFill="1" applyBorder="1" applyAlignment="1">
      <alignment horizontal="center" vertical="center"/>
    </xf>
    <xf numFmtId="0" fontId="43" fillId="32" borderId="127" xfId="0" applyFont="1" applyFill="1" applyBorder="1" applyAlignment="1">
      <alignment horizontal="left" vertical="center"/>
    </xf>
    <xf numFmtId="0" fontId="43" fillId="32" borderId="4" xfId="0" applyFont="1" applyFill="1" applyBorder="1" applyAlignment="1">
      <alignment horizontal="center" vertical="center"/>
    </xf>
    <xf numFmtId="0" fontId="44" fillId="32" borderId="99" xfId="0" applyFont="1" applyFill="1" applyBorder="1" applyAlignment="1">
      <alignment horizontal="center" vertical="center"/>
    </xf>
    <xf numFmtId="0" fontId="44" fillId="32" borderId="24" xfId="0" applyFont="1" applyFill="1" applyBorder="1" applyAlignment="1">
      <alignment horizontal="center" vertical="center"/>
    </xf>
    <xf numFmtId="0" fontId="44" fillId="32" borderId="29" xfId="0" applyFont="1" applyFill="1" applyBorder="1" applyAlignment="1">
      <alignment horizontal="center" vertical="center"/>
    </xf>
    <xf numFmtId="0" fontId="44" fillId="29" borderId="100" xfId="0" applyFont="1" applyFill="1" applyBorder="1" applyAlignment="1">
      <alignment horizontal="center" vertical="center"/>
    </xf>
    <xf numFmtId="0" fontId="13" fillId="29" borderId="74" xfId="0" applyFont="1" applyFill="1" applyBorder="1" applyAlignment="1">
      <alignment horizontal="left" vertical="center"/>
    </xf>
    <xf numFmtId="0" fontId="44" fillId="29" borderId="71" xfId="0" applyFont="1" applyFill="1" applyBorder="1" applyAlignment="1">
      <alignment horizontal="center" vertical="center"/>
    </xf>
    <xf numFmtId="0" fontId="44" fillId="29" borderId="57" xfId="0" applyFont="1" applyFill="1" applyBorder="1" applyAlignment="1">
      <alignment horizontal="center" vertical="center"/>
    </xf>
    <xf numFmtId="179" fontId="44" fillId="30" borderId="103" xfId="0" applyNumberFormat="1" applyFont="1" applyFill="1" applyBorder="1" applyAlignment="1" applyProtection="1">
      <alignment horizontal="right" vertical="center"/>
      <protection locked="0"/>
    </xf>
    <xf numFmtId="0" fontId="44" fillId="29" borderId="107" xfId="0" applyFont="1" applyFill="1" applyBorder="1" applyAlignment="1">
      <alignment horizontal="center" vertical="center"/>
    </xf>
    <xf numFmtId="0" fontId="44" fillId="0" borderId="2" xfId="0" applyFont="1" applyFill="1" applyBorder="1" applyAlignment="1">
      <alignment horizontal="left" vertical="center"/>
    </xf>
    <xf numFmtId="0" fontId="44" fillId="0" borderId="81" xfId="0" applyFont="1" applyFill="1" applyBorder="1" applyAlignment="1">
      <alignment horizontal="left" vertical="center"/>
    </xf>
    <xf numFmtId="179" fontId="44" fillId="0" borderId="121" xfId="0" applyNumberFormat="1" applyFont="1" applyFill="1" applyBorder="1" applyAlignment="1" applyProtection="1">
      <alignment horizontal="right" vertical="center"/>
      <protection locked="0"/>
    </xf>
    <xf numFmtId="0" fontId="44" fillId="29" borderId="100" xfId="0" applyFont="1" applyFill="1" applyBorder="1" applyAlignment="1">
      <alignment horizontal="left" vertical="center"/>
    </xf>
    <xf numFmtId="0" fontId="29" fillId="0" borderId="0" xfId="172" applyFont="1" applyAlignment="1">
      <alignment vertical="center"/>
    </xf>
    <xf numFmtId="0" fontId="37" fillId="0" borderId="0" xfId="172" applyFont="1" applyAlignment="1">
      <alignment horizontal="center"/>
    </xf>
    <xf numFmtId="0" fontId="37" fillId="0" borderId="0" xfId="172" applyFont="1"/>
    <xf numFmtId="0" fontId="50" fillId="0" borderId="0" xfId="172" applyFont="1" applyAlignment="1">
      <alignment horizontal="centerContinuous" vertical="center"/>
    </xf>
    <xf numFmtId="0" fontId="13" fillId="0" borderId="0" xfId="0" applyFont="1"/>
    <xf numFmtId="0" fontId="0" fillId="0" borderId="3" xfId="0" applyFont="1" applyBorder="1" applyAlignment="1">
      <alignment horizontal="center" vertical="center" wrapText="1"/>
    </xf>
    <xf numFmtId="0" fontId="0" fillId="0" borderId="3" xfId="0" applyFont="1" applyBorder="1" applyAlignment="1">
      <alignment horizontal="justify" vertical="center" wrapText="1"/>
    </xf>
    <xf numFmtId="0" fontId="95" fillId="0" borderId="3" xfId="0" applyFont="1" applyBorder="1" applyAlignment="1">
      <alignment horizontal="justify" vertical="center" wrapText="1"/>
    </xf>
    <xf numFmtId="0" fontId="0" fillId="25" borderId="3" xfId="0" applyFont="1" applyFill="1" applyBorder="1" applyAlignment="1">
      <alignment horizontal="justify" vertical="center" wrapText="1"/>
    </xf>
    <xf numFmtId="0" fontId="0" fillId="25" borderId="3" xfId="0" applyFont="1" applyFill="1" applyBorder="1" applyAlignment="1">
      <alignment horizontal="right" vertical="center" wrapText="1"/>
    </xf>
    <xf numFmtId="0" fontId="44" fillId="0" borderId="3" xfId="0" applyFont="1" applyBorder="1" applyAlignment="1">
      <alignment vertical="center" wrapText="1"/>
    </xf>
    <xf numFmtId="0" fontId="44" fillId="0" borderId="3" xfId="0" applyFont="1" applyBorder="1" applyAlignment="1">
      <alignment horizontal="left" vertical="center" wrapText="1"/>
    </xf>
    <xf numFmtId="0" fontId="95" fillId="0" borderId="3" xfId="0" applyFont="1" applyBorder="1" applyAlignment="1">
      <alignment horizontal="left" vertical="center" wrapText="1"/>
    </xf>
    <xf numFmtId="0" fontId="0" fillId="0" borderId="3" xfId="0" applyFont="1" applyFill="1" applyBorder="1" applyAlignment="1">
      <alignment horizontal="center" vertical="center" wrapText="1"/>
    </xf>
    <xf numFmtId="0" fontId="44" fillId="0" borderId="0" xfId="0" applyFont="1" applyAlignment="1">
      <alignment vertical="center"/>
    </xf>
    <xf numFmtId="0" fontId="44" fillId="0" borderId="0" xfId="0" applyFont="1" applyAlignment="1">
      <alignment horizontal="left" vertical="center" wrapText="1"/>
    </xf>
    <xf numFmtId="0" fontId="29" fillId="0" borderId="0" xfId="90" applyFont="1" applyFill="1" applyAlignment="1">
      <alignment vertical="center"/>
    </xf>
    <xf numFmtId="0" fontId="29" fillId="0" borderId="0" xfId="90" applyFont="1" applyFill="1" applyAlignment="1">
      <alignment horizontal="right" vertical="center"/>
    </xf>
    <xf numFmtId="0" fontId="29" fillId="0" borderId="0" xfId="0" applyFont="1" applyFill="1" applyAlignment="1">
      <alignment horizontal="left"/>
    </xf>
    <xf numFmtId="0" fontId="0" fillId="0" borderId="0" xfId="0" applyFill="1" applyAlignment="1">
      <alignment horizontal="left" vertical="center"/>
    </xf>
    <xf numFmtId="49" fontId="29" fillId="0" borderId="0" xfId="0" applyNumberFormat="1" applyFont="1" applyFill="1" applyAlignment="1">
      <alignment horizontal="left"/>
    </xf>
    <xf numFmtId="0" fontId="28" fillId="0" borderId="0" xfId="0" applyFont="1" applyFill="1" applyAlignment="1">
      <alignment vertical="center"/>
    </xf>
    <xf numFmtId="0" fontId="57" fillId="32" borderId="127" xfId="0" applyFont="1" applyFill="1" applyBorder="1" applyAlignment="1">
      <alignment horizontal="center" vertical="center"/>
    </xf>
    <xf numFmtId="0" fontId="57" fillId="32" borderId="4" xfId="0" applyFont="1" applyFill="1" applyBorder="1" applyAlignment="1">
      <alignment horizontal="center" vertical="center"/>
    </xf>
    <xf numFmtId="0" fontId="46" fillId="32" borderId="99" xfId="0" applyFont="1" applyFill="1" applyBorder="1" applyAlignment="1">
      <alignment horizontal="center" vertical="center"/>
    </xf>
    <xf numFmtId="0" fontId="46" fillId="32" borderId="24" xfId="0" applyFont="1" applyFill="1" applyBorder="1" applyAlignment="1">
      <alignment horizontal="center" vertical="center"/>
    </xf>
    <xf numFmtId="0" fontId="46" fillId="32" borderId="40" xfId="0" applyFont="1" applyFill="1" applyBorder="1" applyAlignment="1">
      <alignment horizontal="center" vertical="center"/>
    </xf>
    <xf numFmtId="179" fontId="46" fillId="29" borderId="123" xfId="64" applyNumberFormat="1" applyFont="1" applyFill="1" applyBorder="1" applyAlignment="1">
      <alignment horizontal="right" vertical="center"/>
    </xf>
    <xf numFmtId="179" fontId="46" fillId="29" borderId="59" xfId="64" applyNumberFormat="1" applyFont="1" applyFill="1" applyBorder="1" applyAlignment="1">
      <alignment horizontal="right" vertical="center"/>
    </xf>
    <xf numFmtId="179" fontId="46" fillId="29" borderId="73" xfId="64" applyNumberFormat="1" applyFont="1" applyFill="1" applyBorder="1" applyAlignment="1">
      <alignment horizontal="right" vertical="center"/>
    </xf>
    <xf numFmtId="179" fontId="46" fillId="0" borderId="59" xfId="64" applyNumberFormat="1" applyFont="1" applyFill="1" applyBorder="1" applyAlignment="1">
      <alignment horizontal="right" vertical="center"/>
    </xf>
    <xf numFmtId="0" fontId="46" fillId="29" borderId="232" xfId="0" applyFont="1" applyFill="1" applyBorder="1" applyAlignment="1">
      <alignment horizontal="left" vertical="center"/>
    </xf>
    <xf numFmtId="0" fontId="52" fillId="0" borderId="92" xfId="0" applyFont="1" applyBorder="1" applyAlignment="1">
      <alignment vertical="center"/>
    </xf>
    <xf numFmtId="0" fontId="46" fillId="29" borderId="233" xfId="0" applyFont="1" applyFill="1" applyBorder="1" applyAlignment="1">
      <alignment horizontal="left" vertical="center"/>
    </xf>
    <xf numFmtId="0" fontId="52" fillId="0" borderId="49" xfId="0" applyFont="1" applyBorder="1" applyAlignment="1">
      <alignment vertical="center"/>
    </xf>
    <xf numFmtId="179" fontId="46" fillId="0" borderId="47" xfId="64" applyNumberFormat="1" applyFont="1" applyFill="1" applyBorder="1" applyAlignment="1">
      <alignment horizontal="right" vertical="center"/>
    </xf>
    <xf numFmtId="3" fontId="46" fillId="29" borderId="233" xfId="64" applyNumberFormat="1" applyFont="1" applyFill="1" applyBorder="1" applyAlignment="1">
      <alignment horizontal="left" vertical="center"/>
    </xf>
    <xf numFmtId="3" fontId="46" fillId="29" borderId="142" xfId="64" applyNumberFormat="1" applyFont="1" applyFill="1" applyBorder="1" applyAlignment="1">
      <alignment horizontal="left" vertical="center"/>
    </xf>
    <xf numFmtId="179" fontId="46" fillId="29" borderId="124" xfId="64" applyNumberFormat="1" applyFont="1" applyFill="1" applyBorder="1" applyAlignment="1">
      <alignment horizontal="right" vertical="center"/>
    </xf>
    <xf numFmtId="179" fontId="46" fillId="29" borderId="61" xfId="64" applyNumberFormat="1" applyFont="1" applyFill="1" applyBorder="1" applyAlignment="1">
      <alignment horizontal="right" vertical="center"/>
    </xf>
    <xf numFmtId="179" fontId="46" fillId="29" borderId="82" xfId="64" applyNumberFormat="1" applyFont="1" applyFill="1" applyBorder="1" applyAlignment="1">
      <alignment horizontal="right" vertical="center"/>
    </xf>
    <xf numFmtId="179" fontId="46" fillId="25" borderId="61" xfId="64" applyNumberFormat="1" applyFont="1" applyFill="1" applyBorder="1" applyAlignment="1">
      <alignment horizontal="right" vertical="center"/>
    </xf>
    <xf numFmtId="179" fontId="46" fillId="29" borderId="236" xfId="64" applyNumberFormat="1" applyFont="1" applyFill="1" applyBorder="1" applyAlignment="1">
      <alignment horizontal="right" vertical="center"/>
    </xf>
    <xf numFmtId="179" fontId="46" fillId="29" borderId="237" xfId="64" applyNumberFormat="1" applyFont="1" applyFill="1" applyBorder="1" applyAlignment="1">
      <alignment horizontal="right" vertical="center"/>
    </xf>
    <xf numFmtId="179" fontId="46" fillId="29" borderId="238" xfId="64" applyNumberFormat="1" applyFont="1" applyFill="1" applyBorder="1" applyAlignment="1">
      <alignment horizontal="right" vertical="center"/>
    </xf>
    <xf numFmtId="179" fontId="46" fillId="0" borderId="237" xfId="64" applyNumberFormat="1" applyFont="1" applyFill="1" applyBorder="1" applyAlignment="1">
      <alignment horizontal="right" vertical="center"/>
    </xf>
    <xf numFmtId="0" fontId="52" fillId="0" borderId="239" xfId="0" applyFont="1" applyBorder="1" applyAlignment="1">
      <alignment vertical="center"/>
    </xf>
    <xf numFmtId="179" fontId="46" fillId="29" borderId="240" xfId="64" applyNumberFormat="1" applyFont="1" applyFill="1" applyBorder="1" applyAlignment="1">
      <alignment horizontal="right" vertical="center"/>
    </xf>
    <xf numFmtId="179" fontId="46" fillId="29" borderId="241" xfId="64" applyNumberFormat="1" applyFont="1" applyFill="1" applyBorder="1" applyAlignment="1">
      <alignment horizontal="right" vertical="center"/>
    </xf>
    <xf numFmtId="179" fontId="46" fillId="29" borderId="160" xfId="64" applyNumberFormat="1" applyFont="1" applyFill="1" applyBorder="1" applyAlignment="1">
      <alignment horizontal="right" vertical="center"/>
    </xf>
    <xf numFmtId="179" fontId="46" fillId="25" borderId="241" xfId="64" applyNumberFormat="1" applyFont="1" applyFill="1" applyBorder="1" applyAlignment="1">
      <alignment horizontal="right" vertical="center"/>
    </xf>
    <xf numFmtId="179" fontId="57" fillId="25" borderId="120" xfId="64" applyNumberFormat="1" applyFont="1" applyFill="1" applyBorder="1" applyAlignment="1">
      <alignment horizontal="right" vertical="center"/>
    </xf>
    <xf numFmtId="179" fontId="57" fillId="25" borderId="19" xfId="64" applyNumberFormat="1" applyFont="1" applyFill="1" applyBorder="1" applyAlignment="1">
      <alignment horizontal="right" vertical="center"/>
    </xf>
    <xf numFmtId="179" fontId="57" fillId="25" borderId="49" xfId="64" applyNumberFormat="1" applyFont="1" applyFill="1" applyBorder="1" applyAlignment="1">
      <alignment horizontal="right" vertical="center"/>
    </xf>
    <xf numFmtId="179" fontId="46" fillId="25" borderId="123" xfId="64" applyNumberFormat="1" applyFont="1" applyFill="1" applyBorder="1" applyAlignment="1">
      <alignment horizontal="right" vertical="center"/>
    </xf>
    <xf numFmtId="179" fontId="46" fillId="25" borderId="59" xfId="64" applyNumberFormat="1" applyFont="1" applyFill="1" applyBorder="1" applyAlignment="1">
      <alignment horizontal="right" vertical="center"/>
    </xf>
    <xf numFmtId="179" fontId="46" fillId="25" borderId="73" xfId="64" applyNumberFormat="1" applyFont="1" applyFill="1" applyBorder="1" applyAlignment="1">
      <alignment horizontal="right" vertical="center"/>
    </xf>
    <xf numFmtId="179" fontId="46" fillId="25" borderId="124" xfId="64" applyNumberFormat="1" applyFont="1" applyFill="1" applyBorder="1" applyAlignment="1">
      <alignment horizontal="right" vertical="center"/>
    </xf>
    <xf numFmtId="179" fontId="46" fillId="25" borderId="82" xfId="64" applyNumberFormat="1" applyFont="1" applyFill="1" applyBorder="1" applyAlignment="1">
      <alignment horizontal="right" vertical="center"/>
    </xf>
    <xf numFmtId="179" fontId="46" fillId="25" borderId="125" xfId="64" applyNumberFormat="1" applyFont="1" applyFill="1" applyBorder="1" applyAlignment="1">
      <alignment horizontal="right" vertical="center"/>
    </xf>
    <xf numFmtId="179" fontId="46" fillId="25" borderId="63" xfId="64" applyNumberFormat="1" applyFont="1" applyFill="1" applyBorder="1" applyAlignment="1">
      <alignment horizontal="right" vertical="center"/>
    </xf>
    <xf numFmtId="179" fontId="46" fillId="25" borderId="83" xfId="64" applyNumberFormat="1" applyFont="1" applyFill="1" applyBorder="1" applyAlignment="1">
      <alignment horizontal="right" vertical="center"/>
    </xf>
    <xf numFmtId="179" fontId="57" fillId="25" borderId="121" xfId="64" applyNumberFormat="1" applyFont="1" applyFill="1" applyBorder="1" applyAlignment="1">
      <alignment horizontal="right" vertical="center"/>
    </xf>
    <xf numFmtId="179" fontId="57" fillId="25" borderId="3" xfId="64" applyNumberFormat="1" applyFont="1" applyFill="1" applyBorder="1" applyAlignment="1">
      <alignment horizontal="right" vertical="center"/>
    </xf>
    <xf numFmtId="179" fontId="57" fillId="25" borderId="2" xfId="64" applyNumberFormat="1" applyFont="1" applyFill="1" applyBorder="1" applyAlignment="1">
      <alignment horizontal="right" vertical="center"/>
    </xf>
    <xf numFmtId="179" fontId="46" fillId="25" borderId="65" xfId="64" applyNumberFormat="1" applyFont="1" applyFill="1" applyBorder="1" applyAlignment="1">
      <alignment horizontal="right" vertical="center"/>
    </xf>
    <xf numFmtId="179" fontId="46" fillId="25" borderId="66" xfId="64" applyNumberFormat="1" applyFont="1" applyFill="1" applyBorder="1" applyAlignment="1">
      <alignment horizontal="right" vertical="center"/>
    </xf>
    <xf numFmtId="179" fontId="57" fillId="25" borderId="99" xfId="64" applyNumberFormat="1" applyFont="1" applyFill="1" applyBorder="1" applyAlignment="1">
      <alignment horizontal="right" vertical="center"/>
    </xf>
    <xf numFmtId="179" fontId="57" fillId="25" borderId="24" xfId="64" applyNumberFormat="1" applyFont="1" applyFill="1" applyBorder="1" applyAlignment="1">
      <alignment horizontal="right" vertical="center"/>
    </xf>
    <xf numFmtId="179" fontId="57" fillId="25" borderId="28" xfId="64" applyNumberFormat="1" applyFont="1" applyFill="1" applyBorder="1" applyAlignment="1">
      <alignment horizontal="right" vertical="center"/>
    </xf>
    <xf numFmtId="179" fontId="46" fillId="25" borderId="126" xfId="64" applyNumberFormat="1" applyFont="1" applyFill="1" applyBorder="1" applyAlignment="1">
      <alignment horizontal="right" vertical="center"/>
    </xf>
    <xf numFmtId="179" fontId="46" fillId="25" borderId="67" xfId="64" applyNumberFormat="1" applyFont="1" applyFill="1" applyBorder="1" applyAlignment="1">
      <alignment horizontal="right" vertical="center"/>
    </xf>
    <xf numFmtId="179" fontId="46" fillId="25" borderId="110" xfId="64" applyNumberFormat="1" applyFont="1" applyFill="1" applyBorder="1" applyAlignment="1">
      <alignment horizontal="right" vertical="center"/>
    </xf>
    <xf numFmtId="179" fontId="46" fillId="25" borderId="90" xfId="64" applyNumberFormat="1" applyFont="1" applyFill="1" applyBorder="1" applyAlignment="1">
      <alignment horizontal="right" vertical="center"/>
    </xf>
    <xf numFmtId="179" fontId="46" fillId="25" borderId="68" xfId="64" applyNumberFormat="1" applyFont="1" applyFill="1" applyBorder="1" applyAlignment="1">
      <alignment horizontal="right" vertical="center"/>
    </xf>
    <xf numFmtId="179" fontId="46" fillId="25" borderId="27" xfId="64" applyNumberFormat="1" applyFont="1" applyFill="1" applyBorder="1" applyAlignment="1">
      <alignment horizontal="right" vertical="center"/>
    </xf>
    <xf numFmtId="0" fontId="46" fillId="0" borderId="242" xfId="0" applyFont="1" applyFill="1" applyBorder="1" applyAlignment="1">
      <alignment horizontal="right" vertical="center"/>
    </xf>
    <xf numFmtId="0" fontId="46" fillId="0" borderId="243" xfId="0" applyFont="1" applyFill="1" applyBorder="1" applyAlignment="1">
      <alignment horizontal="right" vertical="center"/>
    </xf>
    <xf numFmtId="0" fontId="46" fillId="0" borderId="244" xfId="0" applyFont="1" applyFill="1" applyBorder="1" applyAlignment="1">
      <alignment horizontal="right" vertical="center"/>
    </xf>
    <xf numFmtId="0" fontId="46" fillId="0" borderId="245" xfId="0" applyFont="1" applyFill="1" applyBorder="1" applyAlignment="1">
      <alignment horizontal="right" vertical="center"/>
    </xf>
    <xf numFmtId="0" fontId="46" fillId="0" borderId="246" xfId="0" applyFont="1" applyFill="1" applyBorder="1" applyAlignment="1">
      <alignment horizontal="right" vertical="center"/>
    </xf>
    <xf numFmtId="0" fontId="46" fillId="0" borderId="247" xfId="0" applyFont="1" applyFill="1" applyBorder="1" applyAlignment="1">
      <alignment horizontal="right" vertical="center"/>
    </xf>
    <xf numFmtId="3" fontId="46" fillId="25" borderId="28" xfId="64" applyNumberFormat="1" applyFont="1" applyFill="1" applyBorder="1" applyAlignment="1">
      <alignment horizontal="right" vertical="center"/>
    </xf>
    <xf numFmtId="179" fontId="46" fillId="0" borderId="24" xfId="0" applyNumberFormat="1" applyFont="1" applyFill="1" applyBorder="1" applyAlignment="1">
      <alignment horizontal="right" vertical="center"/>
    </xf>
    <xf numFmtId="0" fontId="46" fillId="0" borderId="24" xfId="0" applyFont="1" applyFill="1" applyBorder="1" applyAlignment="1">
      <alignment horizontal="right" vertical="center"/>
    </xf>
    <xf numFmtId="0" fontId="46" fillId="0" borderId="25" xfId="0" applyFont="1" applyFill="1" applyBorder="1" applyAlignment="1">
      <alignment horizontal="right" vertical="center"/>
    </xf>
    <xf numFmtId="0" fontId="46" fillId="32" borderId="39" xfId="0" applyFont="1" applyFill="1" applyBorder="1" applyAlignment="1">
      <alignment horizontal="center" vertical="center"/>
    </xf>
    <xf numFmtId="10" fontId="46" fillId="0" borderId="74" xfId="0" applyNumberFormat="1" applyFont="1" applyFill="1" applyBorder="1" applyAlignment="1">
      <alignment vertical="center"/>
    </xf>
    <xf numFmtId="0" fontId="46" fillId="32" borderId="25" xfId="0" applyFont="1" applyFill="1" applyBorder="1" applyAlignment="1">
      <alignment horizontal="center" vertical="center"/>
    </xf>
    <xf numFmtId="0" fontId="56" fillId="29" borderId="0" xfId="0" applyFont="1" applyFill="1" applyAlignment="1">
      <alignment vertical="center"/>
    </xf>
    <xf numFmtId="0" fontId="56" fillId="29" borderId="0" xfId="0" applyFont="1" applyFill="1" applyAlignment="1"/>
    <xf numFmtId="0" fontId="46" fillId="0" borderId="0" xfId="0" applyFont="1" applyFill="1"/>
    <xf numFmtId="3" fontId="41" fillId="0" borderId="0" xfId="64" applyNumberFormat="1" applyFont="1" applyFill="1"/>
    <xf numFmtId="0" fontId="52" fillId="0" borderId="0" xfId="0" applyFont="1" applyFill="1" applyAlignment="1"/>
    <xf numFmtId="3" fontId="52" fillId="0" borderId="0" xfId="64" applyNumberFormat="1" applyFont="1" applyFill="1" applyAlignment="1">
      <alignment horizontal="right"/>
    </xf>
    <xf numFmtId="0" fontId="52" fillId="0" borderId="0" xfId="0" applyFont="1" applyFill="1" applyBorder="1" applyAlignment="1">
      <alignment horizontal="center" vertical="center"/>
    </xf>
    <xf numFmtId="0" fontId="52" fillId="0" borderId="0" xfId="0" applyFont="1" applyFill="1" applyBorder="1" applyAlignment="1">
      <alignment vertical="center"/>
    </xf>
    <xf numFmtId="0" fontId="59" fillId="0" borderId="0" xfId="0" applyFont="1" applyFill="1" applyAlignment="1">
      <alignment vertical="center"/>
    </xf>
    <xf numFmtId="0" fontId="52" fillId="0" borderId="0" xfId="0" applyFont="1" applyFill="1" applyAlignment="1">
      <alignment horizontal="center" vertical="center"/>
    </xf>
    <xf numFmtId="3" fontId="41" fillId="0" borderId="0" xfId="64" applyNumberFormat="1" applyFont="1" applyFill="1" applyAlignment="1">
      <alignment horizontal="centerContinuous" vertical="center"/>
    </xf>
    <xf numFmtId="3" fontId="41" fillId="0" borderId="0" xfId="64" applyNumberFormat="1" applyFont="1" applyFill="1" applyAlignment="1">
      <alignment vertical="center"/>
    </xf>
    <xf numFmtId="0" fontId="39" fillId="32" borderId="70" xfId="0" applyFont="1" applyFill="1" applyBorder="1" applyAlignment="1">
      <alignment horizontal="center" vertical="center"/>
    </xf>
    <xf numFmtId="0" fontId="39" fillId="32" borderId="71" xfId="0" applyFont="1" applyFill="1" applyBorder="1" applyAlignment="1">
      <alignment horizontal="center" vertical="center"/>
    </xf>
    <xf numFmtId="0" fontId="52" fillId="0" borderId="0" xfId="0" applyFont="1" applyFill="1" applyAlignment="1">
      <alignment horizontal="right" vertical="center"/>
    </xf>
    <xf numFmtId="0" fontId="42" fillId="32" borderId="72" xfId="0" applyFont="1" applyFill="1" applyBorder="1" applyAlignment="1">
      <alignment horizontal="center" vertical="center"/>
    </xf>
    <xf numFmtId="0" fontId="33" fillId="0" borderId="0" xfId="0" applyFont="1" applyFill="1" applyBorder="1"/>
    <xf numFmtId="0" fontId="33" fillId="0" borderId="30" xfId="0" applyFont="1" applyFill="1" applyBorder="1" applyAlignment="1">
      <alignment vertical="center"/>
    </xf>
    <xf numFmtId="0" fontId="44" fillId="0" borderId="42" xfId="0" applyFont="1" applyFill="1" applyBorder="1" applyAlignment="1">
      <alignment horizontal="center" vertical="center"/>
    </xf>
    <xf numFmtId="0" fontId="46" fillId="0" borderId="91" xfId="0" applyFont="1" applyFill="1" applyBorder="1" applyAlignment="1">
      <alignment horizontal="center" vertical="center"/>
    </xf>
    <xf numFmtId="0" fontId="46" fillId="0" borderId="92" xfId="0" applyFont="1" applyFill="1" applyBorder="1" applyAlignment="1">
      <alignment horizontal="left" vertical="center"/>
    </xf>
    <xf numFmtId="179" fontId="44" fillId="0" borderId="91" xfId="0" applyNumberFormat="1" applyFont="1" applyFill="1" applyBorder="1" applyAlignment="1">
      <alignment horizontal="right" vertical="center"/>
    </xf>
    <xf numFmtId="0" fontId="46" fillId="0" borderId="91" xfId="0" applyFont="1" applyFill="1" applyBorder="1" applyAlignment="1">
      <alignment horizontal="left" vertical="center"/>
    </xf>
    <xf numFmtId="0" fontId="46" fillId="0" borderId="139" xfId="0" applyFont="1" applyFill="1" applyBorder="1" applyAlignment="1">
      <alignment horizontal="left" vertical="center"/>
    </xf>
    <xf numFmtId="0" fontId="46" fillId="0" borderId="140" xfId="0" applyFont="1" applyFill="1" applyBorder="1" applyAlignment="1">
      <alignment horizontal="left" vertical="center"/>
    </xf>
    <xf numFmtId="0" fontId="33" fillId="0" borderId="0" xfId="0" applyFont="1" applyFill="1"/>
    <xf numFmtId="0" fontId="46" fillId="0" borderId="60" xfId="0" applyFont="1" applyFill="1" applyBorder="1" applyAlignment="1">
      <alignment horizontal="center" vertical="center"/>
    </xf>
    <xf numFmtId="0" fontId="46" fillId="0" borderId="82" xfId="0" applyFont="1" applyFill="1" applyBorder="1" applyAlignment="1">
      <alignment horizontal="left" vertical="center"/>
    </xf>
    <xf numFmtId="179" fontId="44" fillId="0" borderId="60" xfId="0" applyNumberFormat="1" applyFont="1" applyFill="1" applyBorder="1" applyAlignment="1">
      <alignment horizontal="right" vertical="center"/>
    </xf>
    <xf numFmtId="0" fontId="46" fillId="0" borderId="60" xfId="0" applyFont="1" applyFill="1" applyBorder="1" applyAlignment="1">
      <alignment horizontal="left" vertical="center"/>
    </xf>
    <xf numFmtId="0" fontId="46" fillId="0" borderId="65" xfId="0" applyFont="1" applyFill="1" applyBorder="1" applyAlignment="1">
      <alignment horizontal="left" vertical="center"/>
    </xf>
    <xf numFmtId="0" fontId="46" fillId="0" borderId="78" xfId="0" applyFont="1" applyFill="1" applyBorder="1" applyAlignment="1">
      <alignment horizontal="left" vertical="center"/>
    </xf>
    <xf numFmtId="0" fontId="46" fillId="0" borderId="169" xfId="0" applyFont="1" applyFill="1" applyBorder="1" applyAlignment="1">
      <alignment horizontal="center" vertical="center"/>
    </xf>
    <xf numFmtId="0" fontId="46" fillId="0" borderId="160" xfId="0" applyFont="1" applyFill="1" applyBorder="1" applyAlignment="1">
      <alignment horizontal="left" vertical="center"/>
    </xf>
    <xf numFmtId="179" fontId="44" fillId="0" borderId="169" xfId="0" applyNumberFormat="1" applyFont="1" applyFill="1" applyBorder="1" applyAlignment="1">
      <alignment horizontal="right" vertical="center"/>
    </xf>
    <xf numFmtId="0" fontId="46" fillId="0" borderId="169" xfId="0" applyFont="1" applyFill="1" applyBorder="1" applyAlignment="1">
      <alignment horizontal="right" vertical="center"/>
    </xf>
    <xf numFmtId="0" fontId="46" fillId="0" borderId="141" xfId="0" applyFont="1" applyFill="1" applyBorder="1" applyAlignment="1">
      <alignment horizontal="right" vertical="center"/>
    </xf>
    <xf numFmtId="0" fontId="46" fillId="0" borderId="142" xfId="0" applyFont="1" applyFill="1" applyBorder="1" applyAlignment="1">
      <alignment horizontal="right" vertical="center"/>
    </xf>
    <xf numFmtId="0" fontId="44" fillId="0" borderId="31" xfId="0" applyFont="1" applyFill="1" applyBorder="1" applyAlignment="1">
      <alignment horizontal="center" vertical="center"/>
    </xf>
    <xf numFmtId="179" fontId="44" fillId="0" borderId="31" xfId="0" applyNumberFormat="1" applyFont="1" applyFill="1" applyBorder="1" applyAlignment="1">
      <alignment horizontal="right" vertical="center"/>
    </xf>
    <xf numFmtId="0" fontId="46" fillId="0" borderId="31" xfId="0" applyFont="1" applyFill="1" applyBorder="1" applyAlignment="1">
      <alignment horizontal="right" vertical="center"/>
    </xf>
    <xf numFmtId="0" fontId="46" fillId="0" borderId="36" xfId="0" applyFont="1" applyFill="1" applyBorder="1" applyAlignment="1">
      <alignment horizontal="right" vertical="center"/>
    </xf>
    <xf numFmtId="0" fontId="46" fillId="0" borderId="79" xfId="0" applyFont="1" applyFill="1" applyBorder="1" applyAlignment="1">
      <alignment horizontal="right" vertical="center"/>
    </xf>
    <xf numFmtId="0" fontId="46" fillId="0" borderId="46" xfId="0" applyFont="1" applyFill="1" applyBorder="1" applyAlignment="1">
      <alignment horizontal="center" vertical="center"/>
    </xf>
    <xf numFmtId="0" fontId="46" fillId="0" borderId="73" xfId="0" applyFont="1" applyFill="1" applyBorder="1" applyAlignment="1">
      <alignment horizontal="left" vertical="center"/>
    </xf>
    <xf numFmtId="179" fontId="44" fillId="0" borderId="46" xfId="0" applyNumberFormat="1" applyFont="1" applyFill="1" applyBorder="1" applyAlignment="1">
      <alignment horizontal="right" vertical="center"/>
    </xf>
    <xf numFmtId="0" fontId="46" fillId="0" borderId="46" xfId="0" applyFont="1" applyFill="1" applyBorder="1" applyAlignment="1">
      <alignment horizontal="left" vertical="center"/>
    </xf>
    <xf numFmtId="0" fontId="46" fillId="0" borderId="249" xfId="0" applyFont="1" applyFill="1" applyBorder="1" applyAlignment="1">
      <alignment horizontal="left" vertical="center"/>
    </xf>
    <xf numFmtId="0" fontId="46" fillId="0" borderId="170" xfId="0" applyFont="1" applyFill="1" applyBorder="1" applyAlignment="1">
      <alignment horizontal="left" vertical="center"/>
    </xf>
    <xf numFmtId="179" fontId="44" fillId="0" borderId="19" xfId="0" applyNumberFormat="1" applyFont="1" applyFill="1" applyBorder="1" applyAlignment="1">
      <alignment horizontal="right" vertical="center"/>
    </xf>
    <xf numFmtId="179" fontId="44" fillId="0" borderId="35" xfId="0" applyNumberFormat="1" applyFont="1" applyFill="1" applyBorder="1" applyAlignment="1">
      <alignment horizontal="right" vertical="center"/>
    </xf>
    <xf numFmtId="0" fontId="46" fillId="0" borderId="35" xfId="0" applyFont="1" applyFill="1" applyBorder="1" applyAlignment="1">
      <alignment horizontal="right" vertical="center"/>
    </xf>
    <xf numFmtId="0" fontId="46" fillId="0" borderId="34" xfId="0" applyFont="1" applyFill="1" applyBorder="1" applyAlignment="1">
      <alignment horizontal="right" vertical="center"/>
    </xf>
    <xf numFmtId="0" fontId="46" fillId="0" borderId="81" xfId="0" applyFont="1" applyFill="1" applyBorder="1" applyAlignment="1">
      <alignment horizontal="right" vertical="center"/>
    </xf>
    <xf numFmtId="0" fontId="44" fillId="0" borderId="90" xfId="0" applyFont="1" applyFill="1" applyBorder="1" applyAlignment="1">
      <alignment horizontal="center" vertical="center"/>
    </xf>
    <xf numFmtId="179" fontId="47" fillId="0" borderId="24" xfId="0" applyNumberFormat="1" applyFont="1" applyFill="1" applyBorder="1" applyAlignment="1">
      <alignment horizontal="right" vertical="center"/>
    </xf>
    <xf numFmtId="179" fontId="47" fillId="0" borderId="72" xfId="0" applyNumberFormat="1" applyFont="1" applyFill="1" applyBorder="1" applyAlignment="1">
      <alignment horizontal="right" vertical="center"/>
    </xf>
    <xf numFmtId="0" fontId="46" fillId="0" borderId="29" xfId="0" applyFont="1" applyFill="1" applyBorder="1" applyAlignment="1">
      <alignment horizontal="left" vertical="center"/>
    </xf>
    <xf numFmtId="0" fontId="46" fillId="0" borderId="40" xfId="0" applyFont="1" applyFill="1" applyBorder="1" applyAlignment="1">
      <alignment horizontal="left" vertical="center"/>
    </xf>
    <xf numFmtId="0" fontId="46" fillId="0" borderId="152" xfId="0" applyFont="1" applyFill="1" applyBorder="1" applyAlignment="1">
      <alignment horizontal="left" vertical="center"/>
    </xf>
    <xf numFmtId="0" fontId="46" fillId="0" borderId="31" xfId="0" applyFont="1" applyFill="1" applyBorder="1" applyAlignment="1">
      <alignment horizontal="center" vertical="center"/>
    </xf>
    <xf numFmtId="0" fontId="46" fillId="0" borderId="49" xfId="0" applyFont="1" applyFill="1" applyBorder="1" applyAlignment="1">
      <alignment horizontal="left" vertical="center"/>
    </xf>
    <xf numFmtId="0" fontId="41" fillId="0" borderId="0" xfId="0" applyFont="1" applyFill="1" applyAlignment="1">
      <alignment horizontal="center" vertical="top"/>
    </xf>
    <xf numFmtId="0" fontId="39" fillId="32" borderId="80" xfId="0" applyFont="1" applyFill="1" applyBorder="1" applyAlignment="1">
      <alignment horizontal="center" vertical="center"/>
    </xf>
    <xf numFmtId="0" fontId="52" fillId="0" borderId="0" xfId="0" applyFont="1" applyFill="1" applyAlignment="1">
      <alignment vertical="center"/>
    </xf>
    <xf numFmtId="0" fontId="55" fillId="0" borderId="0" xfId="0" applyFont="1" applyFill="1" applyAlignment="1"/>
    <xf numFmtId="3" fontId="41" fillId="0" borderId="0" xfId="64" applyNumberFormat="1" applyFont="1" applyFill="1" applyAlignment="1">
      <alignment horizontal="centerContinuous"/>
    </xf>
    <xf numFmtId="3" fontId="59" fillId="0" borderId="0" xfId="64" applyNumberFormat="1" applyFont="1" applyFill="1" applyAlignment="1">
      <alignment horizontal="center" vertical="center"/>
    </xf>
    <xf numFmtId="0" fontId="59" fillId="0" borderId="0" xfId="0" applyFont="1" applyFill="1" applyAlignment="1"/>
    <xf numFmtId="0" fontId="52" fillId="0" borderId="0" xfId="0" applyFont="1" applyFill="1" applyBorder="1"/>
    <xf numFmtId="0" fontId="60" fillId="0" borderId="0" xfId="0" applyFont="1" applyFill="1" applyBorder="1" applyAlignment="1">
      <alignment vertical="center"/>
    </xf>
    <xf numFmtId="0" fontId="52" fillId="0" borderId="0" xfId="0" applyFont="1" applyFill="1" applyBorder="1" applyAlignment="1"/>
    <xf numFmtId="176" fontId="52" fillId="0" borderId="0" xfId="0" applyNumberFormat="1" applyFont="1" applyFill="1" applyBorder="1" applyAlignment="1">
      <alignment horizontal="right" vertical="center"/>
    </xf>
    <xf numFmtId="0" fontId="52" fillId="0" borderId="0" xfId="0" applyFont="1" applyFill="1"/>
    <xf numFmtId="0" fontId="46" fillId="32" borderId="23" xfId="0" applyFont="1" applyFill="1" applyBorder="1" applyAlignment="1">
      <alignment horizontal="center" vertical="center"/>
    </xf>
    <xf numFmtId="0" fontId="46" fillId="0" borderId="67" xfId="0" applyFont="1" applyFill="1" applyBorder="1" applyAlignment="1"/>
    <xf numFmtId="0" fontId="46" fillId="0" borderId="110" xfId="0" applyFont="1" applyFill="1" applyBorder="1" applyAlignment="1"/>
    <xf numFmtId="176" fontId="45" fillId="0" borderId="156" xfId="0" applyNumberFormat="1" applyFont="1" applyFill="1" applyBorder="1" applyAlignment="1">
      <alignment horizontal="right" vertical="center"/>
    </xf>
    <xf numFmtId="0" fontId="46" fillId="0" borderId="61" xfId="0" applyFont="1" applyFill="1" applyBorder="1" applyAlignment="1"/>
    <xf numFmtId="0" fontId="46" fillId="0" borderId="82" xfId="0" applyFont="1" applyFill="1" applyBorder="1" applyAlignment="1"/>
    <xf numFmtId="176" fontId="45" fillId="0" borderId="158" xfId="0" applyNumberFormat="1" applyFont="1" applyFill="1" applyBorder="1" applyAlignment="1">
      <alignment horizontal="right" vertical="center"/>
    </xf>
    <xf numFmtId="0" fontId="46" fillId="0" borderId="68" xfId="0" applyFont="1" applyFill="1" applyBorder="1" applyAlignment="1"/>
    <xf numFmtId="0" fontId="46" fillId="0" borderId="27" xfId="0" applyFont="1" applyFill="1" applyBorder="1" applyAlignment="1"/>
    <xf numFmtId="176" fontId="45" fillId="0" borderId="69" xfId="0" applyNumberFormat="1" applyFont="1" applyFill="1" applyBorder="1" applyAlignment="1">
      <alignment horizontal="right" vertical="center"/>
    </xf>
    <xf numFmtId="0" fontId="59" fillId="32" borderId="80" xfId="92" applyFont="1" applyFill="1" applyBorder="1" applyAlignment="1">
      <alignment horizontal="center" vertical="center"/>
    </xf>
    <xf numFmtId="3" fontId="45" fillId="29" borderId="22" xfId="64" applyNumberFormat="1" applyFont="1" applyFill="1" applyBorder="1" applyAlignment="1">
      <alignment vertical="center"/>
    </xf>
    <xf numFmtId="3" fontId="52" fillId="29" borderId="31" xfId="64" applyNumberFormat="1" applyFont="1" applyFill="1" applyBorder="1" applyAlignment="1">
      <alignment vertical="center"/>
    </xf>
    <xf numFmtId="0" fontId="46" fillId="32" borderId="152" xfId="0" applyFont="1" applyFill="1" applyBorder="1" applyAlignment="1">
      <alignment horizontal="center" vertical="center"/>
    </xf>
    <xf numFmtId="182" fontId="45" fillId="0" borderId="34" xfId="64" applyNumberFormat="1" applyFont="1" applyFill="1" applyBorder="1" applyAlignment="1">
      <alignment vertical="center"/>
    </xf>
    <xf numFmtId="182" fontId="45" fillId="0" borderId="3" xfId="64" applyNumberFormat="1" applyFont="1" applyFill="1" applyBorder="1" applyAlignment="1">
      <alignment vertical="center"/>
    </xf>
    <xf numFmtId="3" fontId="49" fillId="29" borderId="0" xfId="64" applyNumberFormat="1" applyFont="1" applyFill="1" applyAlignment="1">
      <alignment vertical="center"/>
    </xf>
    <xf numFmtId="3" fontId="29" fillId="29" borderId="0" xfId="64" applyNumberFormat="1" applyFont="1" applyFill="1" applyAlignment="1">
      <alignment horizontal="right" vertical="center"/>
    </xf>
    <xf numFmtId="0" fontId="29" fillId="29" borderId="0" xfId="0" applyFont="1" applyFill="1" applyAlignment="1">
      <alignment vertical="center"/>
    </xf>
    <xf numFmtId="0" fontId="50" fillId="29" borderId="0" xfId="0" applyFont="1" applyFill="1" applyAlignment="1">
      <alignment vertical="center"/>
    </xf>
    <xf numFmtId="0" fontId="46" fillId="29" borderId="0" xfId="92" applyFont="1" applyFill="1" applyAlignment="1">
      <alignment vertical="center"/>
    </xf>
    <xf numFmtId="0" fontId="53" fillId="29" borderId="0" xfId="92" applyFont="1" applyFill="1" applyAlignment="1">
      <alignment vertical="center"/>
    </xf>
    <xf numFmtId="3" fontId="46" fillId="29" borderId="0" xfId="64" applyNumberFormat="1" applyFont="1" applyFill="1" applyBorder="1" applyAlignment="1">
      <alignment horizontal="left" vertical="center"/>
    </xf>
    <xf numFmtId="179" fontId="46" fillId="29" borderId="0" xfId="64" applyNumberFormat="1" applyFont="1" applyFill="1" applyBorder="1" applyAlignment="1">
      <alignment horizontal="right" vertical="center"/>
    </xf>
    <xf numFmtId="0" fontId="41" fillId="29" borderId="0" xfId="0" applyFont="1" applyFill="1" applyAlignment="1">
      <alignment horizontal="center" vertical="center"/>
    </xf>
    <xf numFmtId="0" fontId="44" fillId="0" borderId="0" xfId="0" applyFont="1" applyFill="1"/>
    <xf numFmtId="0" fontId="34" fillId="29" borderId="0" xfId="0" applyFont="1" applyFill="1" applyAlignment="1">
      <alignment vertical="top" wrapText="1"/>
    </xf>
    <xf numFmtId="0" fontId="41" fillId="29" borderId="0" xfId="0" applyFont="1" applyFill="1" applyAlignment="1">
      <alignment vertical="center"/>
    </xf>
    <xf numFmtId="179" fontId="44" fillId="29" borderId="20" xfId="0" applyNumberFormat="1" applyFont="1" applyFill="1" applyBorder="1" applyAlignment="1">
      <alignment vertical="center"/>
    </xf>
    <xf numFmtId="179" fontId="44" fillId="29" borderId="19" xfId="0" applyNumberFormat="1" applyFont="1" applyFill="1" applyBorder="1" applyAlignment="1" applyProtection="1">
      <alignment vertical="center"/>
      <protection locked="0"/>
    </xf>
    <xf numFmtId="49" fontId="33" fillId="29" borderId="35" xfId="84" applyNumberFormat="1" applyFont="1" applyFill="1" applyBorder="1" applyAlignment="1">
      <alignment vertical="center"/>
    </xf>
    <xf numFmtId="49" fontId="33" fillId="29" borderId="35" xfId="84" applyNumberFormat="1" applyFont="1" applyFill="1" applyBorder="1">
      <alignment vertical="center"/>
    </xf>
    <xf numFmtId="0" fontId="43" fillId="32" borderId="87" xfId="0" applyFont="1" applyFill="1" applyBorder="1" applyAlignment="1">
      <alignment horizontal="center" vertical="center"/>
    </xf>
    <xf numFmtId="0" fontId="43" fillId="32" borderId="84" xfId="0" applyFont="1" applyFill="1" applyBorder="1" applyAlignment="1">
      <alignment horizontal="center" vertical="center" wrapText="1"/>
    </xf>
    <xf numFmtId="0" fontId="44" fillId="32" borderId="32" xfId="0" applyFont="1" applyFill="1" applyBorder="1" applyAlignment="1">
      <alignment horizontal="center" vertical="center"/>
    </xf>
    <xf numFmtId="0" fontId="44" fillId="32" borderId="85" xfId="0" applyFont="1" applyFill="1" applyBorder="1" applyAlignment="1">
      <alignment horizontal="center" vertical="center"/>
    </xf>
    <xf numFmtId="0" fontId="101" fillId="32" borderId="56" xfId="0" applyFont="1" applyFill="1" applyBorder="1" applyAlignment="1">
      <alignment horizontal="center" vertical="center" wrapText="1"/>
    </xf>
    <xf numFmtId="0" fontId="101" fillId="32" borderId="19" xfId="0" applyFont="1" applyFill="1" applyBorder="1" applyAlignment="1">
      <alignment horizontal="center" vertical="center" wrapText="1"/>
    </xf>
    <xf numFmtId="0" fontId="101" fillId="32" borderId="3" xfId="0" applyFont="1" applyFill="1" applyBorder="1" applyAlignment="1">
      <alignment horizontal="center" vertical="center" wrapText="1"/>
    </xf>
    <xf numFmtId="0" fontId="33" fillId="0" borderId="3" xfId="0" applyFont="1" applyFill="1" applyBorder="1" applyAlignment="1">
      <alignment horizontal="center" vertical="center"/>
    </xf>
    <xf numFmtId="0" fontId="94" fillId="0" borderId="3" xfId="0" applyFont="1" applyFill="1" applyBorder="1" applyAlignment="1">
      <alignment horizontal="center" vertical="center" wrapText="1"/>
    </xf>
    <xf numFmtId="0" fontId="33" fillId="0" borderId="3" xfId="0" applyFont="1" applyFill="1" applyBorder="1"/>
    <xf numFmtId="0" fontId="33" fillId="0" borderId="3" xfId="0" applyFont="1" applyFill="1" applyBorder="1" applyAlignment="1">
      <alignment horizontal="center"/>
    </xf>
    <xf numFmtId="0" fontId="28" fillId="0" borderId="0" xfId="0" applyFont="1" applyAlignment="1">
      <alignment vertical="center"/>
    </xf>
    <xf numFmtId="0" fontId="34" fillId="29" borderId="0" xfId="0" applyFont="1" applyFill="1" applyAlignment="1">
      <alignment vertical="top" wrapText="1"/>
    </xf>
    <xf numFmtId="0" fontId="39" fillId="0" borderId="0" xfId="0" applyFont="1" applyAlignment="1">
      <alignment horizontal="center" vertical="center"/>
    </xf>
    <xf numFmtId="0" fontId="0" fillId="0" borderId="3" xfId="0" applyFont="1" applyBorder="1" applyAlignment="1">
      <alignment horizontal="center" vertical="center" wrapText="1"/>
    </xf>
    <xf numFmtId="0" fontId="44" fillId="0" borderId="45" xfId="0" applyFont="1" applyBorder="1" applyAlignment="1">
      <alignment horizontal="left" vertical="center" wrapText="1"/>
    </xf>
    <xf numFmtId="0" fontId="50" fillId="29" borderId="0" xfId="0" applyFont="1" applyFill="1" applyAlignment="1">
      <alignment horizontal="center" vertical="center"/>
    </xf>
    <xf numFmtId="0" fontId="39" fillId="32" borderId="80" xfId="0" applyFont="1" applyFill="1" applyBorder="1" applyAlignment="1">
      <alignment horizontal="center" vertical="center"/>
    </xf>
    <xf numFmtId="0" fontId="28" fillId="0" borderId="0" xfId="0" applyFont="1" applyFill="1" applyAlignment="1">
      <alignment horizontal="left" vertical="center"/>
    </xf>
    <xf numFmtId="0" fontId="78" fillId="0" borderId="145" xfId="83" applyFont="1" applyFill="1" applyBorder="1">
      <alignment vertical="center"/>
    </xf>
    <xf numFmtId="0" fontId="78" fillId="0" borderId="146" xfId="83" applyFont="1" applyFill="1" applyBorder="1">
      <alignment vertical="center"/>
    </xf>
    <xf numFmtId="0" fontId="78" fillId="0" borderId="146" xfId="83" applyFont="1" applyFill="1" applyBorder="1" applyAlignment="1">
      <alignment horizontal="center" vertical="center"/>
    </xf>
    <xf numFmtId="0" fontId="78" fillId="0" borderId="147" xfId="83" applyFont="1" applyFill="1" applyBorder="1" applyAlignment="1">
      <alignment horizontal="center" vertical="center"/>
    </xf>
    <xf numFmtId="0" fontId="67" fillId="0" borderId="148" xfId="83" applyFont="1" applyFill="1" applyBorder="1">
      <alignment vertical="center"/>
    </xf>
    <xf numFmtId="0" fontId="78" fillId="0" borderId="149" xfId="83" applyFont="1" applyFill="1" applyBorder="1">
      <alignment vertical="center"/>
    </xf>
    <xf numFmtId="0" fontId="78" fillId="0" borderId="149" xfId="83" applyFont="1" applyFill="1" applyBorder="1" applyAlignment="1">
      <alignment horizontal="center" vertical="center"/>
    </xf>
    <xf numFmtId="0" fontId="78" fillId="0" borderId="150" xfId="83" applyFont="1" applyFill="1" applyBorder="1" applyAlignment="1">
      <alignment horizontal="center" vertical="center"/>
    </xf>
    <xf numFmtId="0" fontId="67" fillId="0" borderId="149" xfId="83" applyFont="1" applyFill="1" applyBorder="1">
      <alignment vertical="center"/>
    </xf>
    <xf numFmtId="0" fontId="67" fillId="0" borderId="149" xfId="83" applyFont="1" applyFill="1" applyBorder="1" applyAlignment="1">
      <alignment horizontal="center" vertical="center"/>
    </xf>
    <xf numFmtId="0" fontId="67" fillId="0" borderId="150" xfId="83" applyFont="1" applyFill="1" applyBorder="1" applyAlignment="1">
      <alignment horizontal="center" vertical="center"/>
    </xf>
    <xf numFmtId="0" fontId="78" fillId="0" borderId="144" xfId="83" applyFont="1" applyFill="1" applyBorder="1" applyAlignment="1">
      <alignment horizontal="center" vertical="center"/>
    </xf>
    <xf numFmtId="0" fontId="44" fillId="0" borderId="45" xfId="0" applyFont="1" applyFill="1" applyBorder="1" applyAlignment="1">
      <alignment vertical="center" wrapText="1"/>
    </xf>
    <xf numFmtId="0" fontId="29" fillId="0" borderId="0" xfId="0" applyFont="1" applyAlignment="1">
      <alignment vertical="center"/>
    </xf>
    <xf numFmtId="0" fontId="29" fillId="0" borderId="256" xfId="0" applyFont="1" applyBorder="1" applyAlignment="1">
      <alignment horizontal="right" vertical="center"/>
    </xf>
    <xf numFmtId="0" fontId="29" fillId="0" borderId="255" xfId="0" applyFont="1" applyBorder="1" applyAlignment="1">
      <alignment horizontal="right" vertical="center"/>
    </xf>
    <xf numFmtId="204" fontId="29" fillId="0" borderId="258" xfId="0" applyNumberFormat="1" applyFont="1" applyBorder="1" applyAlignment="1">
      <alignment horizontal="center" vertical="center"/>
    </xf>
    <xf numFmtId="179" fontId="29" fillId="0" borderId="0" xfId="180" applyNumberFormat="1" applyFont="1" applyAlignment="1">
      <alignment horizontal="center" vertical="center"/>
    </xf>
    <xf numFmtId="0" fontId="29"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262" xfId="0" applyFont="1" applyBorder="1" applyAlignment="1">
      <alignment vertical="center"/>
    </xf>
    <xf numFmtId="0" fontId="29" fillId="0" borderId="19" xfId="0" applyFont="1" applyBorder="1" applyAlignment="1">
      <alignment vertical="center"/>
    </xf>
    <xf numFmtId="38" fontId="29" fillId="0" borderId="0" xfId="64" applyFont="1" applyFill="1" applyBorder="1" applyAlignment="1" applyProtection="1">
      <alignment horizontal="center" vertical="center"/>
    </xf>
    <xf numFmtId="203" fontId="29" fillId="0" borderId="0" xfId="180" applyNumberFormat="1" applyFont="1" applyAlignment="1">
      <alignment horizontal="center" vertical="center"/>
    </xf>
    <xf numFmtId="0" fontId="29" fillId="0" borderId="263" xfId="0" applyFont="1" applyBorder="1" applyAlignment="1">
      <alignment vertical="center"/>
    </xf>
    <xf numFmtId="0" fontId="29" fillId="0" borderId="3" xfId="0" applyFont="1" applyBorder="1" applyAlignment="1">
      <alignment vertical="center"/>
    </xf>
    <xf numFmtId="0" fontId="29" fillId="0" borderId="264" xfId="0" applyFont="1" applyBorder="1" applyAlignment="1">
      <alignment vertical="center"/>
    </xf>
    <xf numFmtId="0" fontId="29" fillId="0" borderId="24" xfId="0" applyFont="1" applyBorder="1" applyAlignment="1">
      <alignment vertical="center"/>
    </xf>
    <xf numFmtId="179" fontId="29" fillId="0" borderId="0" xfId="0" applyNumberFormat="1" applyFont="1" applyAlignment="1">
      <alignment horizontal="center" vertical="center"/>
    </xf>
    <xf numFmtId="0" fontId="29" fillId="0" borderId="0" xfId="0" applyFont="1" applyAlignment="1">
      <alignment horizontal="left" vertical="center"/>
    </xf>
    <xf numFmtId="0" fontId="29" fillId="0" borderId="267" xfId="0" applyFont="1" applyBorder="1" applyAlignment="1">
      <alignment horizontal="center" vertical="center"/>
    </xf>
    <xf numFmtId="0" fontId="29" fillId="0" borderId="266" xfId="0" applyFont="1" applyBorder="1" applyAlignment="1">
      <alignment horizontal="center" vertical="center"/>
    </xf>
    <xf numFmtId="0" fontId="29" fillId="0" borderId="267" xfId="0" applyFont="1" applyBorder="1" applyAlignment="1">
      <alignment horizontal="right" vertical="center"/>
    </xf>
    <xf numFmtId="38" fontId="29" fillId="0" borderId="267" xfId="64" applyFont="1" applyFill="1" applyBorder="1" applyAlignment="1" applyProtection="1">
      <alignment horizontal="right" vertical="center"/>
    </xf>
    <xf numFmtId="9" fontId="29" fillId="0" borderId="267" xfId="55" applyFont="1" applyFill="1" applyBorder="1" applyAlignment="1" applyProtection="1">
      <alignment horizontal="right" vertical="center"/>
    </xf>
    <xf numFmtId="9" fontId="29" fillId="0" borderId="266" xfId="55" applyFont="1" applyFill="1" applyBorder="1" applyAlignment="1" applyProtection="1">
      <alignment horizontal="right" vertical="center"/>
    </xf>
    <xf numFmtId="0" fontId="33" fillId="0" borderId="53" xfId="0" applyFont="1" applyBorder="1" applyAlignment="1">
      <alignment horizontal="center" vertical="center"/>
    </xf>
    <xf numFmtId="0" fontId="33" fillId="0" borderId="119" xfId="0" applyFont="1" applyBorder="1" applyAlignment="1">
      <alignment horizontal="center" vertical="center"/>
    </xf>
    <xf numFmtId="179" fontId="33" fillId="0" borderId="24" xfId="0" applyNumberFormat="1" applyFont="1" applyBorder="1" applyAlignment="1">
      <alignment vertical="center"/>
    </xf>
    <xf numFmtId="179" fontId="33" fillId="0" borderId="29" xfId="0" applyNumberFormat="1" applyFont="1" applyBorder="1" applyAlignment="1">
      <alignment vertical="center"/>
    </xf>
    <xf numFmtId="179" fontId="33" fillId="0" borderId="25" xfId="0" applyNumberFormat="1" applyFont="1" applyBorder="1" applyAlignment="1">
      <alignment vertical="center"/>
    </xf>
    <xf numFmtId="0" fontId="34" fillId="0" borderId="0" xfId="0" applyFont="1" applyAlignment="1">
      <alignment vertical="center"/>
    </xf>
    <xf numFmtId="0" fontId="29" fillId="32" borderId="3" xfId="0" applyFont="1" applyFill="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28" fillId="0" borderId="0" xfId="0" applyFont="1" applyAlignment="1">
      <alignment horizontal="center" vertical="center"/>
    </xf>
    <xf numFmtId="180" fontId="46" fillId="29" borderId="0" xfId="0" applyNumberFormat="1" applyFont="1" applyFill="1" applyBorder="1" applyAlignment="1">
      <alignment vertical="center" shrinkToFit="1"/>
    </xf>
    <xf numFmtId="0" fontId="67" fillId="0" borderId="146" xfId="83" applyFont="1" applyFill="1" applyBorder="1">
      <alignment vertical="center"/>
    </xf>
    <xf numFmtId="179" fontId="33" fillId="0" borderId="3" xfId="0" applyNumberFormat="1" applyFont="1" applyBorder="1" applyAlignment="1">
      <alignment vertical="center"/>
    </xf>
    <xf numFmtId="179" fontId="33" fillId="0" borderId="35" xfId="0" applyNumberFormat="1" applyFont="1" applyBorder="1" applyAlignment="1">
      <alignment vertical="center"/>
    </xf>
    <xf numFmtId="179" fontId="33" fillId="0" borderId="22" xfId="0" applyNumberFormat="1" applyFont="1" applyBorder="1" applyAlignment="1">
      <alignment vertical="center"/>
    </xf>
    <xf numFmtId="0" fontId="51" fillId="0" borderId="0" xfId="0" applyFont="1" applyAlignment="1">
      <alignment vertical="center"/>
    </xf>
    <xf numFmtId="0" fontId="29" fillId="0" borderId="0" xfId="0" applyFont="1" applyAlignment="1">
      <alignment horizontal="left"/>
    </xf>
    <xf numFmtId="49" fontId="29" fillId="0" borderId="0" xfId="0" applyNumberFormat="1" applyFont="1" applyAlignment="1">
      <alignment horizontal="left"/>
    </xf>
    <xf numFmtId="0" fontId="51" fillId="0" borderId="0" xfId="0" applyFont="1" applyAlignment="1">
      <alignment horizontal="left"/>
    </xf>
    <xf numFmtId="0" fontId="60" fillId="0" borderId="0" xfId="0" applyFont="1" applyAlignment="1">
      <alignment horizontal="left" vertical="center"/>
    </xf>
    <xf numFmtId="0" fontId="51" fillId="0" borderId="0" xfId="0" applyFont="1" applyAlignment="1">
      <alignment horizontal="left" vertical="center"/>
    </xf>
    <xf numFmtId="49" fontId="51" fillId="0" borderId="0" xfId="0" applyNumberFormat="1" applyFont="1" applyAlignment="1">
      <alignment horizontal="left"/>
    </xf>
    <xf numFmtId="0" fontId="60" fillId="0" borderId="0" xfId="0" applyFont="1" applyAlignment="1">
      <alignment vertical="center"/>
    </xf>
    <xf numFmtId="0" fontId="50" fillId="0" borderId="0" xfId="0" applyFont="1" applyAlignment="1">
      <alignment horizontal="centerContinuous"/>
    </xf>
    <xf numFmtId="0" fontId="51" fillId="0" borderId="3" xfId="0" applyFont="1" applyBorder="1" applyAlignment="1">
      <alignment horizontal="center" vertical="center"/>
    </xf>
    <xf numFmtId="0" fontId="51" fillId="0" borderId="3" xfId="0" applyFont="1" applyBorder="1" applyAlignment="1">
      <alignment vertical="center"/>
    </xf>
    <xf numFmtId="0" fontId="42" fillId="0" borderId="0" xfId="0" applyFont="1" applyAlignment="1">
      <alignment horizontal="center" vertical="center"/>
    </xf>
    <xf numFmtId="178" fontId="42" fillId="0" borderId="0" xfId="64" applyNumberFormat="1" applyFont="1" applyFill="1" applyBorder="1" applyAlignment="1">
      <alignment horizontal="right" vertical="center"/>
    </xf>
    <xf numFmtId="0" fontId="42" fillId="0" borderId="0" xfId="0" applyFont="1" applyAlignment="1">
      <alignment vertical="center"/>
    </xf>
    <xf numFmtId="0" fontId="48" fillId="0" borderId="0" xfId="0" applyFont="1" applyAlignment="1">
      <alignment horizontal="center" vertical="top"/>
    </xf>
    <xf numFmtId="0" fontId="78" fillId="16" borderId="116" xfId="83" applyFont="1" applyFill="1" applyBorder="1" applyAlignment="1">
      <alignment horizontal="center" vertical="center"/>
    </xf>
    <xf numFmtId="3" fontId="41" fillId="29" borderId="0" xfId="64" applyNumberFormat="1" applyFont="1" applyFill="1" applyBorder="1" applyAlignment="1">
      <alignment horizontal="left" vertical="top"/>
    </xf>
    <xf numFmtId="0" fontId="67" fillId="0" borderId="151" xfId="83" applyFont="1" applyFill="1" applyBorder="1">
      <alignment vertical="center"/>
    </xf>
    <xf numFmtId="0" fontId="67" fillId="0" borderId="143" xfId="83" applyFont="1" applyFill="1" applyBorder="1">
      <alignment vertical="center"/>
    </xf>
    <xf numFmtId="0" fontId="67" fillId="0" borderId="143" xfId="83" applyFont="1" applyFill="1" applyBorder="1" applyAlignment="1">
      <alignment horizontal="center" vertical="center"/>
    </xf>
    <xf numFmtId="179" fontId="46" fillId="29" borderId="20" xfId="64" applyNumberFormat="1" applyFont="1" applyFill="1" applyBorder="1" applyAlignment="1">
      <alignment horizontal="right" vertical="center"/>
    </xf>
    <xf numFmtId="179" fontId="46" fillId="29" borderId="22" xfId="64" applyNumberFormat="1" applyFont="1" applyFill="1" applyBorder="1" applyAlignment="1">
      <alignment horizontal="right" vertical="center"/>
    </xf>
    <xf numFmtId="179" fontId="46" fillId="0" borderId="268" xfId="64" applyNumberFormat="1" applyFont="1" applyFill="1" applyBorder="1" applyAlignment="1">
      <alignment horizontal="right" vertical="center"/>
    </xf>
    <xf numFmtId="179" fontId="46" fillId="25" borderId="208" xfId="64" applyNumberFormat="1" applyFont="1" applyFill="1" applyBorder="1" applyAlignment="1">
      <alignment horizontal="right" vertical="center"/>
    </xf>
    <xf numFmtId="179" fontId="46" fillId="25" borderId="20" xfId="64" applyNumberFormat="1" applyFont="1" applyFill="1" applyBorder="1" applyAlignment="1">
      <alignment horizontal="right" vertical="center"/>
    </xf>
    <xf numFmtId="179" fontId="46" fillId="0" borderId="208" xfId="64" applyNumberFormat="1" applyFont="1" applyFill="1" applyBorder="1" applyAlignment="1">
      <alignment horizontal="right" vertical="center"/>
    </xf>
    <xf numFmtId="179" fontId="46" fillId="25" borderId="157" xfId="64" applyNumberFormat="1" applyFont="1" applyFill="1" applyBorder="1" applyAlignment="1">
      <alignment horizontal="right" vertical="center"/>
    </xf>
    <xf numFmtId="179" fontId="46" fillId="0" borderId="269" xfId="64" applyNumberFormat="1" applyFont="1" applyFill="1" applyBorder="1" applyAlignment="1">
      <alignment horizontal="right" vertical="center"/>
    </xf>
    <xf numFmtId="179" fontId="46" fillId="25" borderId="209" xfId="64" applyNumberFormat="1" applyFont="1" applyFill="1" applyBorder="1" applyAlignment="1">
      <alignment horizontal="right" vertical="center"/>
    </xf>
    <xf numFmtId="179" fontId="46" fillId="0" borderId="22" xfId="64" applyNumberFormat="1" applyFont="1" applyFill="1" applyBorder="1" applyAlignment="1">
      <alignment horizontal="right" vertical="center"/>
    </xf>
    <xf numFmtId="179" fontId="46" fillId="25" borderId="22" xfId="64" applyNumberFormat="1" applyFont="1" applyFill="1" applyBorder="1" applyAlignment="1">
      <alignment horizontal="right" vertical="center"/>
    </xf>
    <xf numFmtId="179" fontId="46" fillId="25" borderId="270" xfId="64" applyNumberFormat="1" applyFont="1" applyFill="1" applyBorder="1" applyAlignment="1">
      <alignment horizontal="right" vertical="center"/>
    </xf>
    <xf numFmtId="179" fontId="57" fillId="29" borderId="25" xfId="64" applyNumberFormat="1" applyFont="1" applyFill="1" applyBorder="1" applyAlignment="1">
      <alignment horizontal="right" vertical="center"/>
    </xf>
    <xf numFmtId="179" fontId="46" fillId="29" borderId="119" xfId="64" applyNumberFormat="1" applyFont="1" applyFill="1" applyBorder="1" applyAlignment="1">
      <alignment horizontal="right" vertical="center"/>
    </xf>
    <xf numFmtId="179" fontId="46" fillId="25" borderId="95" xfId="64" applyNumberFormat="1" applyFont="1" applyFill="1" applyBorder="1" applyAlignment="1">
      <alignment horizontal="right" vertical="center"/>
    </xf>
    <xf numFmtId="179" fontId="46" fillId="29" borderId="25" xfId="64" applyNumberFormat="1" applyFont="1" applyFill="1" applyBorder="1" applyAlignment="1">
      <alignment horizontal="right" vertical="center"/>
    </xf>
    <xf numFmtId="179" fontId="57" fillId="29" borderId="20" xfId="64" applyNumberFormat="1" applyFont="1" applyFill="1" applyBorder="1" applyAlignment="1">
      <alignment horizontal="right" vertical="center"/>
    </xf>
    <xf numFmtId="179" fontId="57" fillId="25" borderId="20" xfId="64" applyNumberFormat="1" applyFont="1" applyFill="1" applyBorder="1" applyAlignment="1">
      <alignment horizontal="right" vertical="center"/>
    </xf>
    <xf numFmtId="179" fontId="46" fillId="25" borderId="268" xfId="64" applyNumberFormat="1" applyFont="1" applyFill="1" applyBorder="1" applyAlignment="1">
      <alignment horizontal="right" vertical="center"/>
    </xf>
    <xf numFmtId="179" fontId="46" fillId="25" borderId="214" xfId="64" applyNumberFormat="1" applyFont="1" applyFill="1" applyBorder="1" applyAlignment="1">
      <alignment horizontal="right" vertical="center"/>
    </xf>
    <xf numFmtId="179" fontId="57" fillId="25" borderId="22" xfId="64" applyNumberFormat="1" applyFont="1" applyFill="1" applyBorder="1" applyAlignment="1">
      <alignment horizontal="right" vertical="center"/>
    </xf>
    <xf numFmtId="179" fontId="46" fillId="25" borderId="78" xfId="64" applyNumberFormat="1" applyFont="1" applyFill="1" applyBorder="1" applyAlignment="1">
      <alignment horizontal="right" vertical="center"/>
    </xf>
    <xf numFmtId="179" fontId="46" fillId="25" borderId="215" xfId="64" applyNumberFormat="1" applyFont="1" applyFill="1" applyBorder="1" applyAlignment="1">
      <alignment horizontal="right" vertical="center"/>
    </xf>
    <xf numFmtId="179" fontId="57" fillId="25" borderId="25" xfId="64" applyNumberFormat="1" applyFont="1" applyFill="1" applyBorder="1" applyAlignment="1">
      <alignment horizontal="right" vertical="center"/>
    </xf>
    <xf numFmtId="179" fontId="46" fillId="25" borderId="155" xfId="64" applyNumberFormat="1" applyFont="1" applyFill="1" applyBorder="1" applyAlignment="1">
      <alignment horizontal="right" vertical="center"/>
    </xf>
    <xf numFmtId="179" fontId="46" fillId="25" borderId="159" xfId="64" applyNumberFormat="1" applyFont="1" applyFill="1" applyBorder="1" applyAlignment="1">
      <alignment horizontal="right" vertical="center"/>
    </xf>
    <xf numFmtId="0" fontId="39" fillId="32" borderId="17" xfId="0" applyFont="1" applyFill="1" applyBorder="1" applyAlignment="1">
      <alignment horizontal="center" vertical="center"/>
    </xf>
    <xf numFmtId="179" fontId="44" fillId="29" borderId="155" xfId="0" applyNumberFormat="1" applyFont="1" applyFill="1" applyBorder="1" applyAlignment="1">
      <alignment horizontal="right" vertical="center"/>
    </xf>
    <xf numFmtId="179" fontId="44" fillId="29" borderId="157" xfId="0" applyNumberFormat="1" applyFont="1" applyFill="1" applyBorder="1" applyAlignment="1">
      <alignment horizontal="right" vertical="center"/>
    </xf>
    <xf numFmtId="179" fontId="44" fillId="29" borderId="20" xfId="0" applyNumberFormat="1" applyFont="1" applyFill="1" applyBorder="1" applyAlignment="1">
      <alignment horizontal="right" vertical="center"/>
    </xf>
    <xf numFmtId="179" fontId="47" fillId="29" borderId="159" xfId="0" applyNumberFormat="1" applyFont="1" applyFill="1" applyBorder="1" applyAlignment="1">
      <alignment horizontal="right" vertical="center"/>
    </xf>
    <xf numFmtId="0" fontId="59" fillId="32" borderId="17" xfId="92" applyFont="1" applyFill="1" applyBorder="1" applyAlignment="1">
      <alignment horizontal="center" vertical="center"/>
    </xf>
    <xf numFmtId="182" fontId="45" fillId="0" borderId="22" xfId="64" applyNumberFormat="1" applyFont="1" applyFill="1" applyBorder="1" applyAlignment="1">
      <alignment vertical="center"/>
    </xf>
    <xf numFmtId="0" fontId="34" fillId="29" borderId="0" xfId="0" applyFont="1" applyFill="1" applyAlignment="1">
      <alignment vertical="top"/>
    </xf>
    <xf numFmtId="0" fontId="39" fillId="32" borderId="1" xfId="0" applyFont="1" applyFill="1" applyBorder="1" applyAlignment="1">
      <alignment horizontal="center" vertical="center"/>
    </xf>
    <xf numFmtId="0" fontId="46" fillId="29" borderId="110" xfId="0" applyFont="1" applyFill="1" applyBorder="1" applyAlignment="1">
      <alignment horizontal="left" vertical="center"/>
    </xf>
    <xf numFmtId="0" fontId="46" fillId="29" borderId="82" xfId="0" applyFont="1" applyFill="1" applyBorder="1" applyAlignment="1">
      <alignment horizontal="left" vertical="center"/>
    </xf>
    <xf numFmtId="0" fontId="46" fillId="29" borderId="49" xfId="0" applyFont="1" applyFill="1" applyBorder="1" applyAlignment="1">
      <alignment horizontal="left" vertical="center"/>
    </xf>
    <xf numFmtId="0" fontId="46" fillId="29" borderId="155" xfId="0" applyFont="1" applyFill="1" applyBorder="1" applyAlignment="1">
      <alignment horizontal="left" vertical="center"/>
    </xf>
    <xf numFmtId="0" fontId="46" fillId="29" borderId="157" xfId="0" applyFont="1" applyFill="1" applyBorder="1" applyAlignment="1">
      <alignment horizontal="left" vertical="center"/>
    </xf>
    <xf numFmtId="0" fontId="46" fillId="29" borderId="20" xfId="0" applyFont="1" applyFill="1" applyBorder="1" applyAlignment="1">
      <alignment horizontal="left" vertical="center"/>
    </xf>
    <xf numFmtId="0" fontId="0" fillId="0" borderId="159" xfId="0" applyBorder="1" applyAlignment="1"/>
    <xf numFmtId="0" fontId="46" fillId="0" borderId="159" xfId="0" applyFont="1" applyBorder="1" applyAlignment="1">
      <alignment horizontal="center" vertical="center"/>
    </xf>
    <xf numFmtId="0" fontId="61" fillId="0" borderId="0" xfId="91" applyFont="1" applyAlignment="1">
      <alignment horizontal="distributed" vertical="center"/>
    </xf>
    <xf numFmtId="0" fontId="65" fillId="0" borderId="0" xfId="91" applyFont="1" applyAlignment="1">
      <alignment horizontal="center" vertical="center"/>
    </xf>
    <xf numFmtId="0" fontId="61" fillId="0" borderId="0" xfId="91" applyFont="1" applyAlignment="1">
      <alignment horizontal="center" vertical="center"/>
    </xf>
    <xf numFmtId="49" fontId="65" fillId="0" borderId="0" xfId="91" applyNumberFormat="1" applyFont="1" applyAlignment="1">
      <alignment horizontal="center" vertical="center"/>
    </xf>
    <xf numFmtId="0" fontId="78" fillId="16" borderId="164" xfId="83" applyFont="1" applyFill="1" applyBorder="1" applyAlignment="1">
      <alignment horizontal="center" vertical="center"/>
    </xf>
    <xf numFmtId="0" fontId="78" fillId="16" borderId="165" xfId="83" applyFont="1" applyFill="1" applyBorder="1" applyAlignment="1">
      <alignment horizontal="center" vertical="center"/>
    </xf>
    <xf numFmtId="0" fontId="78" fillId="16" borderId="115" xfId="83" applyFont="1" applyFill="1" applyBorder="1" applyAlignment="1">
      <alignment horizontal="center" vertical="center"/>
    </xf>
    <xf numFmtId="0" fontId="78" fillId="16" borderId="116" xfId="83" applyFont="1" applyFill="1" applyBorder="1" applyAlignment="1">
      <alignment horizontal="center" vertical="center"/>
    </xf>
    <xf numFmtId="0" fontId="78" fillId="16" borderId="166" xfId="83" applyFont="1" applyFill="1" applyBorder="1" applyAlignment="1">
      <alignment horizontal="center" vertical="center"/>
    </xf>
    <xf numFmtId="0" fontId="78" fillId="16" borderId="151" xfId="83" applyFont="1" applyFill="1" applyBorder="1" applyAlignment="1">
      <alignment horizontal="center" vertical="center"/>
    </xf>
    <xf numFmtId="0" fontId="78" fillId="16" borderId="143" xfId="83" applyFont="1" applyFill="1" applyBorder="1" applyAlignment="1">
      <alignment horizontal="center" vertical="center"/>
    </xf>
    <xf numFmtId="49" fontId="33" fillId="29" borderId="29" xfId="0" applyNumberFormat="1" applyFont="1" applyFill="1" applyBorder="1" applyAlignment="1">
      <alignment horizontal="center" vertical="center" wrapText="1"/>
    </xf>
    <xf numFmtId="49" fontId="33" fillId="29" borderId="40" xfId="0" applyNumberFormat="1" applyFont="1" applyFill="1" applyBorder="1" applyAlignment="1">
      <alignment horizontal="center" vertical="center" wrapText="1"/>
    </xf>
    <xf numFmtId="49" fontId="33" fillId="29" borderId="35" xfId="0" applyNumberFormat="1" applyFont="1" applyFill="1" applyBorder="1" applyAlignment="1">
      <alignment horizontal="center" vertical="center" wrapText="1"/>
    </xf>
    <xf numFmtId="49" fontId="33" fillId="29" borderId="34" xfId="0" applyNumberFormat="1" applyFont="1" applyFill="1" applyBorder="1" applyAlignment="1">
      <alignment horizontal="center" vertical="center" wrapText="1"/>
    </xf>
    <xf numFmtId="0" fontId="32" fillId="0" borderId="167" xfId="0" applyFont="1" applyFill="1" applyBorder="1" applyAlignment="1">
      <alignment horizontal="center" vertical="center" wrapText="1"/>
    </xf>
    <xf numFmtId="0" fontId="32" fillId="0" borderId="80" xfId="0" applyFont="1" applyFill="1" applyBorder="1" applyAlignment="1">
      <alignment horizontal="center" vertical="center" wrapText="1"/>
    </xf>
    <xf numFmtId="0" fontId="35" fillId="29" borderId="127" xfId="0" applyFont="1" applyFill="1" applyBorder="1" applyAlignment="1">
      <alignment horizontal="center" vertical="center" wrapText="1"/>
    </xf>
    <xf numFmtId="0" fontId="35" fillId="29" borderId="97" xfId="0" applyFont="1" applyFill="1" applyBorder="1" applyAlignment="1">
      <alignment horizontal="center" vertical="center" wrapText="1"/>
    </xf>
    <xf numFmtId="0" fontId="28" fillId="29" borderId="0" xfId="0" applyFont="1" applyFill="1" applyAlignment="1">
      <alignment horizontal="left" vertical="center"/>
    </xf>
    <xf numFmtId="0" fontId="28" fillId="0" borderId="0" xfId="0" applyFont="1" applyAlignment="1">
      <alignment horizontal="left" vertical="center"/>
    </xf>
    <xf numFmtId="49" fontId="32" fillId="0" borderId="89" xfId="0" applyNumberFormat="1" applyFont="1" applyFill="1" applyBorder="1" applyAlignment="1">
      <alignment horizontal="center" vertical="center"/>
    </xf>
    <xf numFmtId="49" fontId="32" fillId="0" borderId="0" xfId="0" applyNumberFormat="1" applyFont="1" applyFill="1" applyBorder="1" applyAlignment="1">
      <alignment horizontal="center" vertical="center"/>
    </xf>
    <xf numFmtId="49" fontId="32" fillId="0" borderId="42" xfId="0" applyNumberFormat="1" applyFont="1" applyFill="1" applyBorder="1" applyAlignment="1">
      <alignment horizontal="center" vertical="center"/>
    </xf>
    <xf numFmtId="49" fontId="32" fillId="0" borderId="90" xfId="0" applyNumberFormat="1" applyFont="1" applyFill="1" applyBorder="1" applyAlignment="1">
      <alignment horizontal="center" vertical="center"/>
    </xf>
    <xf numFmtId="49" fontId="32" fillId="0" borderId="27" xfId="0" applyNumberFormat="1" applyFont="1" applyFill="1" applyBorder="1" applyAlignment="1">
      <alignment horizontal="center" vertical="center"/>
    </xf>
    <xf numFmtId="49" fontId="32" fillId="0" borderId="94" xfId="0" applyNumberFormat="1" applyFont="1" applyFill="1" applyBorder="1" applyAlignment="1">
      <alignment horizontal="center" vertical="center"/>
    </xf>
    <xf numFmtId="0" fontId="28" fillId="29" borderId="0" xfId="0" applyFont="1" applyFill="1" applyAlignment="1">
      <alignment vertical="center" wrapText="1"/>
    </xf>
    <xf numFmtId="0" fontId="28" fillId="0" borderId="0" xfId="0" applyFont="1" applyAlignment="1">
      <alignment vertical="center"/>
    </xf>
    <xf numFmtId="49" fontId="32" fillId="0" borderId="52" xfId="0" applyNumberFormat="1" applyFont="1" applyFill="1" applyBorder="1" applyAlignment="1">
      <alignment horizontal="center" vertical="center"/>
    </xf>
    <xf numFmtId="49" fontId="32" fillId="0" borderId="57" xfId="0" applyNumberFormat="1" applyFont="1" applyFill="1" applyBorder="1" applyAlignment="1">
      <alignment horizontal="center" vertical="center"/>
    </xf>
    <xf numFmtId="49" fontId="32" fillId="0" borderId="168" xfId="0" applyNumberFormat="1" applyFont="1" applyFill="1" applyBorder="1" applyAlignment="1">
      <alignment horizontal="center" vertical="center"/>
    </xf>
    <xf numFmtId="49" fontId="29" fillId="0" borderId="29" xfId="0" applyNumberFormat="1" applyFont="1" applyFill="1" applyBorder="1" applyAlignment="1">
      <alignment horizontal="center" vertical="center"/>
    </xf>
    <xf numFmtId="0" fontId="29" fillId="0" borderId="152" xfId="0" applyFont="1" applyFill="1" applyBorder="1" applyAlignment="1"/>
    <xf numFmtId="49" fontId="29" fillId="0" borderId="31" xfId="0" applyNumberFormat="1" applyFont="1" applyFill="1" applyBorder="1" applyAlignment="1">
      <alignment horizontal="center" vertical="center"/>
    </xf>
    <xf numFmtId="0" fontId="29" fillId="0" borderId="79" xfId="0" applyFont="1" applyFill="1" applyBorder="1" applyAlignment="1"/>
    <xf numFmtId="49" fontId="29" fillId="0" borderId="35" xfId="0" applyNumberFormat="1" applyFont="1" applyFill="1" applyBorder="1" applyAlignment="1">
      <alignment horizontal="center" vertical="center"/>
    </xf>
    <xf numFmtId="0" fontId="29" fillId="0" borderId="81" xfId="0" applyFont="1" applyFill="1" applyBorder="1" applyAlignment="1"/>
    <xf numFmtId="0" fontId="31" fillId="29" borderId="0" xfId="0" applyFont="1" applyFill="1" applyAlignment="1">
      <alignment horizontal="center" vertical="center" wrapText="1"/>
    </xf>
    <xf numFmtId="0" fontId="32" fillId="0" borderId="0" xfId="0" applyFont="1" applyAlignment="1">
      <alignment horizontal="center" vertical="center" wrapText="1"/>
    </xf>
    <xf numFmtId="0" fontId="33" fillId="29" borderId="90" xfId="0" applyFont="1" applyFill="1" applyBorder="1" applyAlignment="1">
      <alignment horizontal="left" vertical="center" wrapText="1"/>
    </xf>
    <xf numFmtId="0" fontId="33" fillId="0" borderId="27" xfId="0" applyFont="1" applyBorder="1" applyAlignment="1">
      <alignment horizontal="left" vertical="center" wrapText="1"/>
    </xf>
    <xf numFmtId="0" fontId="29" fillId="0" borderId="85" xfId="0" applyFont="1" applyBorder="1" applyAlignment="1">
      <alignment horizontal="left" vertical="center" wrapText="1"/>
    </xf>
    <xf numFmtId="49" fontId="29" fillId="0" borderId="127" xfId="0" applyNumberFormat="1" applyFont="1" applyFill="1" applyBorder="1" applyAlignment="1">
      <alignment horizontal="center" vertical="center"/>
    </xf>
    <xf numFmtId="0" fontId="29" fillId="0" borderId="98" xfId="0" applyFont="1" applyFill="1" applyBorder="1" applyAlignment="1"/>
    <xf numFmtId="0" fontId="28" fillId="29" borderId="0" xfId="0" applyFont="1" applyFill="1" applyAlignment="1">
      <alignment horizontal="left" vertical="center" wrapText="1"/>
    </xf>
    <xf numFmtId="0" fontId="33" fillId="29" borderId="52" xfId="0" applyFont="1" applyFill="1" applyBorder="1" applyAlignment="1">
      <alignment horizontal="left" vertical="center" wrapText="1"/>
    </xf>
    <xf numFmtId="0" fontId="33" fillId="0" borderId="57" xfId="0" applyFont="1" applyBorder="1" applyAlignment="1">
      <alignment horizontal="left" vertical="center" wrapText="1"/>
    </xf>
    <xf numFmtId="0" fontId="29" fillId="0" borderId="84" xfId="0" applyFont="1" applyBorder="1" applyAlignment="1">
      <alignment horizontal="left" vertical="center" wrapText="1"/>
    </xf>
    <xf numFmtId="0" fontId="33" fillId="29" borderId="99" xfId="0" applyFont="1" applyFill="1" applyBorder="1" applyAlignment="1">
      <alignment horizontal="left" vertical="center" wrapText="1"/>
    </xf>
    <xf numFmtId="0" fontId="33" fillId="0" borderId="28" xfId="0" applyFont="1" applyBorder="1" applyAlignment="1">
      <alignment horizontal="left" vertical="center" wrapText="1"/>
    </xf>
    <xf numFmtId="0" fontId="29" fillId="0" borderId="152" xfId="0" applyFont="1" applyBorder="1" applyAlignment="1">
      <alignment horizontal="left" vertical="center" wrapText="1"/>
    </xf>
    <xf numFmtId="0" fontId="33" fillId="29" borderId="120" xfId="0" applyFont="1" applyFill="1" applyBorder="1" applyAlignment="1">
      <alignment horizontal="left" vertical="center" wrapText="1"/>
    </xf>
    <xf numFmtId="0" fontId="33" fillId="0" borderId="49" xfId="0" applyFont="1" applyBorder="1" applyAlignment="1">
      <alignment horizontal="left" vertical="center" wrapText="1"/>
    </xf>
    <xf numFmtId="0" fontId="29" fillId="0" borderId="79" xfId="0" applyFont="1" applyBorder="1" applyAlignment="1">
      <alignment horizontal="left" vertical="center" wrapText="1"/>
    </xf>
    <xf numFmtId="0" fontId="33" fillId="29" borderId="89" xfId="0" applyFont="1" applyFill="1" applyBorder="1" applyAlignment="1">
      <alignment horizontal="left" vertical="center" wrapText="1"/>
    </xf>
    <xf numFmtId="0" fontId="33" fillId="0" borderId="0" xfId="0" applyFont="1" applyBorder="1" applyAlignment="1">
      <alignment horizontal="left" vertical="center" wrapText="1"/>
    </xf>
    <xf numFmtId="0" fontId="29" fillId="0" borderId="26" xfId="0" applyFont="1" applyBorder="1" applyAlignment="1">
      <alignment horizontal="left" vertical="center" wrapText="1"/>
    </xf>
    <xf numFmtId="0" fontId="33" fillId="29" borderId="121" xfId="0" applyFont="1" applyFill="1" applyBorder="1" applyAlignment="1">
      <alignment horizontal="left" vertical="center" wrapText="1"/>
    </xf>
    <xf numFmtId="0" fontId="33" fillId="0" borderId="2" xfId="0" applyFont="1" applyBorder="1" applyAlignment="1">
      <alignment horizontal="left" vertical="center" wrapText="1"/>
    </xf>
    <xf numFmtId="0" fontId="29" fillId="0" borderId="81" xfId="0" applyFont="1" applyBorder="1" applyAlignment="1">
      <alignment horizontal="left" vertical="center" wrapText="1"/>
    </xf>
    <xf numFmtId="49" fontId="34" fillId="29" borderId="0" xfId="0" applyNumberFormat="1" applyFont="1" applyFill="1" applyAlignment="1">
      <alignment horizontal="left" vertical="top" wrapText="1"/>
    </xf>
    <xf numFmtId="0" fontId="29" fillId="0" borderId="0" xfId="0" applyFont="1" applyAlignment="1">
      <alignment vertical="top" wrapText="1"/>
    </xf>
    <xf numFmtId="49" fontId="34" fillId="0" borderId="0" xfId="85" applyNumberFormat="1" applyFont="1" applyFill="1" applyAlignment="1">
      <alignment horizontal="left" vertical="center" wrapText="1"/>
    </xf>
    <xf numFmtId="49" fontId="28" fillId="0" borderId="35" xfId="85" applyNumberFormat="1" applyFont="1" applyFill="1" applyBorder="1" applyAlignment="1">
      <alignment horizontal="center" vertical="center"/>
    </xf>
    <xf numFmtId="0" fontId="28" fillId="0" borderId="81" xfId="85" applyFont="1" applyFill="1" applyBorder="1" applyAlignment="1"/>
    <xf numFmtId="49" fontId="28" fillId="0" borderId="29" xfId="85" applyNumberFormat="1" applyFont="1" applyFill="1" applyBorder="1" applyAlignment="1">
      <alignment horizontal="center" vertical="center"/>
    </xf>
    <xf numFmtId="0" fontId="28" fillId="0" borderId="152" xfId="85" applyFont="1" applyFill="1" applyBorder="1" applyAlignment="1"/>
    <xf numFmtId="0" fontId="28" fillId="0" borderId="96" xfId="85" applyFont="1" applyFill="1" applyBorder="1" applyAlignment="1">
      <alignment horizontal="left" vertical="center" wrapText="1"/>
    </xf>
    <xf numFmtId="0" fontId="28" fillId="0" borderId="4" xfId="85" applyFont="1" applyFill="1" applyBorder="1" applyAlignment="1">
      <alignment horizontal="left" vertical="center" wrapText="1"/>
    </xf>
    <xf numFmtId="0" fontId="28" fillId="0" borderId="98" xfId="85" applyFont="1" applyFill="1" applyBorder="1" applyAlignment="1">
      <alignment horizontal="left" vertical="center" wrapText="1"/>
    </xf>
    <xf numFmtId="0" fontId="28" fillId="0" borderId="121" xfId="85" applyFont="1" applyFill="1" applyBorder="1" applyAlignment="1">
      <alignment horizontal="left" vertical="center" wrapText="1"/>
    </xf>
    <xf numFmtId="0" fontId="28" fillId="0" borderId="2" xfId="85" applyFont="1" applyFill="1" applyBorder="1" applyAlignment="1">
      <alignment horizontal="left" vertical="center" wrapText="1"/>
    </xf>
    <xf numFmtId="0" fontId="28" fillId="0" borderId="81" xfId="85" applyFont="1" applyFill="1" applyBorder="1" applyAlignment="1">
      <alignment horizontal="left" vertical="center" wrapText="1"/>
    </xf>
    <xf numFmtId="0" fontId="28" fillId="0" borderId="99" xfId="85" applyFont="1" applyFill="1" applyBorder="1" applyAlignment="1">
      <alignment horizontal="left" vertical="center" wrapText="1"/>
    </xf>
    <xf numFmtId="0" fontId="28" fillId="0" borderId="28" xfId="85" applyFont="1" applyFill="1" applyBorder="1" applyAlignment="1">
      <alignment horizontal="left" vertical="center" wrapText="1"/>
    </xf>
    <xf numFmtId="0" fontId="28" fillId="0" borderId="152" xfId="85" applyFont="1" applyFill="1" applyBorder="1" applyAlignment="1">
      <alignment horizontal="left" vertical="center" wrapText="1"/>
    </xf>
    <xf numFmtId="0" fontId="28" fillId="0" borderId="0" xfId="87" applyFont="1" applyFill="1" applyBorder="1">
      <alignment vertical="center"/>
    </xf>
    <xf numFmtId="0" fontId="28" fillId="0" borderId="0" xfId="85" applyFont="1" applyFill="1" applyAlignment="1">
      <alignment horizontal="left" vertical="center"/>
    </xf>
    <xf numFmtId="49" fontId="69" fillId="0" borderId="89" xfId="85" applyNumberFormat="1" applyFont="1" applyFill="1" applyBorder="1" applyAlignment="1">
      <alignment horizontal="center" vertical="center"/>
    </xf>
    <xf numFmtId="49" fontId="69" fillId="0" borderId="0" xfId="85" applyNumberFormat="1" applyFont="1" applyFill="1" applyBorder="1" applyAlignment="1">
      <alignment horizontal="center" vertical="center"/>
    </xf>
    <xf numFmtId="49" fontId="69" fillId="0" borderId="42" xfId="85" applyNumberFormat="1" applyFont="1" applyFill="1" applyBorder="1" applyAlignment="1">
      <alignment horizontal="center" vertical="center"/>
    </xf>
    <xf numFmtId="49" fontId="69" fillId="0" borderId="90" xfId="85" applyNumberFormat="1" applyFont="1" applyFill="1" applyBorder="1" applyAlignment="1">
      <alignment horizontal="center" vertical="center"/>
    </xf>
    <xf numFmtId="49" fontId="69" fillId="0" borderId="27" xfId="85" applyNumberFormat="1" applyFont="1" applyFill="1" applyBorder="1" applyAlignment="1">
      <alignment horizontal="center" vertical="center"/>
    </xf>
    <xf numFmtId="49" fontId="69" fillId="0" borderId="94" xfId="85" applyNumberFormat="1" applyFont="1" applyFill="1" applyBorder="1" applyAlignment="1">
      <alignment horizontal="center" vertical="center"/>
    </xf>
    <xf numFmtId="49" fontId="69" fillId="0" borderId="52" xfId="85" applyNumberFormat="1" applyFont="1" applyFill="1" applyBorder="1" applyAlignment="1">
      <alignment horizontal="center" vertical="center"/>
    </xf>
    <xf numFmtId="49" fontId="69" fillId="0" borderId="57" xfId="85" applyNumberFormat="1" applyFont="1" applyFill="1" applyBorder="1" applyAlignment="1">
      <alignment horizontal="center" vertical="center"/>
    </xf>
    <xf numFmtId="49" fontId="69" fillId="0" borderId="168" xfId="85" applyNumberFormat="1" applyFont="1" applyFill="1" applyBorder="1" applyAlignment="1">
      <alignment horizontal="center" vertical="center"/>
    </xf>
    <xf numFmtId="49" fontId="28" fillId="0" borderId="31" xfId="85" applyNumberFormat="1" applyFont="1" applyFill="1" applyBorder="1" applyAlignment="1">
      <alignment horizontal="center" vertical="center"/>
    </xf>
    <xf numFmtId="0" fontId="28" fillId="0" borderId="79" xfId="85" applyFont="1" applyFill="1" applyBorder="1" applyAlignment="1"/>
    <xf numFmtId="0" fontId="31" fillId="0" borderId="0" xfId="85" applyFont="1" applyFill="1" applyAlignment="1">
      <alignment horizontal="center" vertical="center" wrapText="1"/>
    </xf>
    <xf numFmtId="0" fontId="28" fillId="0" borderId="0" xfId="85" applyFont="1" applyFill="1" applyBorder="1" applyAlignment="1">
      <alignment vertical="center" wrapText="1"/>
    </xf>
    <xf numFmtId="49" fontId="28" fillId="0" borderId="127" xfId="85" applyNumberFormat="1" applyFont="1" applyFill="1" applyBorder="1" applyAlignment="1">
      <alignment horizontal="center" vertical="center"/>
    </xf>
    <xf numFmtId="0" fontId="28" fillId="0" borderId="98" xfId="85" applyFont="1" applyFill="1" applyBorder="1" applyAlignment="1"/>
    <xf numFmtId="0" fontId="28" fillId="0" borderId="89" xfId="85" applyFont="1" applyFill="1" applyBorder="1" applyAlignment="1">
      <alignment horizontal="left" vertical="center" wrapText="1"/>
    </xf>
    <xf numFmtId="0" fontId="28" fillId="0" borderId="0" xfId="85" applyFont="1" applyFill="1" applyBorder="1" applyAlignment="1">
      <alignment horizontal="left" vertical="center" wrapText="1"/>
    </xf>
    <xf numFmtId="0" fontId="28" fillId="0" borderId="26" xfId="85" applyFont="1" applyFill="1" applyBorder="1" applyAlignment="1">
      <alignment horizontal="left" vertical="center" wrapText="1"/>
    </xf>
    <xf numFmtId="0" fontId="36" fillId="0" borderId="0" xfId="0" applyFont="1" applyAlignment="1">
      <alignment horizontal="left" vertical="center"/>
    </xf>
    <xf numFmtId="0" fontId="38" fillId="29" borderId="0" xfId="0" applyFont="1" applyFill="1" applyAlignment="1">
      <alignment horizontal="center" vertical="center"/>
    </xf>
    <xf numFmtId="0" fontId="39" fillId="0" borderId="0" xfId="0" applyFont="1" applyAlignment="1">
      <alignment horizontal="center" vertical="center"/>
    </xf>
    <xf numFmtId="0" fontId="43" fillId="32" borderId="100" xfId="0" applyFont="1" applyFill="1" applyBorder="1" applyAlignment="1">
      <alignment horizontal="center" vertical="center"/>
    </xf>
    <xf numFmtId="0" fontId="43" fillId="32" borderId="1" xfId="0" applyFont="1" applyFill="1" applyBorder="1" applyAlignment="1">
      <alignment horizontal="center" vertical="center"/>
    </xf>
    <xf numFmtId="0" fontId="43" fillId="32" borderId="80" xfId="0" applyFont="1" applyFill="1" applyBorder="1" applyAlignment="1">
      <alignment horizontal="center" vertical="center"/>
    </xf>
    <xf numFmtId="0" fontId="44" fillId="29" borderId="90" xfId="0" applyFont="1" applyFill="1" applyBorder="1" applyAlignment="1">
      <alignment vertical="center" wrapText="1"/>
    </xf>
    <xf numFmtId="0" fontId="44" fillId="0" borderId="28" xfId="0" applyFont="1" applyBorder="1" applyAlignment="1">
      <alignment vertical="center"/>
    </xf>
    <xf numFmtId="0" fontId="46" fillId="29" borderId="2" xfId="0" applyFont="1" applyFill="1" applyBorder="1" applyAlignment="1">
      <alignment vertical="center"/>
    </xf>
    <xf numFmtId="49" fontId="33" fillId="29" borderId="2" xfId="84" applyNumberFormat="1" applyFont="1" applyFill="1" applyBorder="1" applyAlignment="1">
      <alignment horizontal="left" vertical="center"/>
    </xf>
    <xf numFmtId="49" fontId="33" fillId="29" borderId="54" xfId="84" applyNumberFormat="1" applyFont="1" applyFill="1" applyBorder="1" applyAlignment="1">
      <alignment horizontal="left" vertical="center"/>
    </xf>
    <xf numFmtId="49" fontId="33" fillId="29" borderId="33" xfId="84" applyNumberFormat="1" applyFont="1" applyFill="1" applyBorder="1" applyAlignment="1">
      <alignment horizontal="center" vertical="center" textRotation="255"/>
    </xf>
    <xf numFmtId="49" fontId="33" fillId="29" borderId="31" xfId="84" applyNumberFormat="1" applyFont="1" applyFill="1" applyBorder="1" applyAlignment="1">
      <alignment horizontal="center" vertical="center" textRotation="255"/>
    </xf>
    <xf numFmtId="0" fontId="44" fillId="29" borderId="52" xfId="0" applyFont="1" applyFill="1" applyBorder="1" applyAlignment="1" applyProtection="1">
      <alignment vertical="center" shrinkToFit="1"/>
      <protection locked="0"/>
    </xf>
    <xf numFmtId="0" fontId="44" fillId="29" borderId="57" xfId="0" applyFont="1" applyFill="1" applyBorder="1" applyAlignment="1" applyProtection="1">
      <alignment vertical="center" shrinkToFit="1"/>
      <protection locked="0"/>
    </xf>
    <xf numFmtId="0" fontId="44" fillId="29" borderId="84" xfId="0" applyFont="1" applyFill="1" applyBorder="1" applyAlignment="1" applyProtection="1">
      <alignment vertical="center" shrinkToFit="1"/>
      <protection locked="0"/>
    </xf>
    <xf numFmtId="0" fontId="44" fillId="29" borderId="90" xfId="0" applyFont="1" applyFill="1" applyBorder="1" applyAlignment="1" applyProtection="1">
      <alignment vertical="center" shrinkToFit="1"/>
      <protection locked="0"/>
    </xf>
    <xf numFmtId="0" fontId="44" fillId="29" borderId="27" xfId="0" applyFont="1" applyFill="1" applyBorder="1" applyAlignment="1" applyProtection="1">
      <alignment vertical="center" shrinkToFit="1"/>
      <protection locked="0"/>
    </xf>
    <xf numFmtId="0" fontId="44" fillId="29" borderId="85" xfId="0" applyFont="1" applyFill="1" applyBorder="1" applyAlignment="1" applyProtection="1">
      <alignment vertical="center" shrinkToFit="1"/>
      <protection locked="0"/>
    </xf>
    <xf numFmtId="0" fontId="62" fillId="29" borderId="100" xfId="0" applyFont="1" applyFill="1" applyBorder="1" applyAlignment="1">
      <alignment vertical="center" wrapText="1"/>
    </xf>
    <xf numFmtId="0" fontId="0" fillId="29" borderId="1" xfId="0" applyFill="1" applyBorder="1" applyAlignment="1">
      <alignment vertical="center"/>
    </xf>
    <xf numFmtId="3" fontId="34" fillId="29" borderId="0" xfId="64" applyNumberFormat="1" applyFont="1" applyFill="1" applyBorder="1" applyAlignment="1">
      <alignment vertical="top" wrapText="1"/>
    </xf>
    <xf numFmtId="0" fontId="34" fillId="29" borderId="0" xfId="0" applyFont="1" applyFill="1" applyAlignment="1">
      <alignment vertical="top" wrapText="1"/>
    </xf>
    <xf numFmtId="3" fontId="34" fillId="29" borderId="0" xfId="64" applyNumberFormat="1" applyFont="1" applyFill="1" applyBorder="1" applyAlignment="1">
      <alignment vertical="top"/>
    </xf>
    <xf numFmtId="0" fontId="34" fillId="0" borderId="0" xfId="0" applyFont="1" applyAlignment="1">
      <alignment vertical="top"/>
    </xf>
    <xf numFmtId="0" fontId="34" fillId="0" borderId="0" xfId="0" applyFont="1" applyFill="1" applyAlignment="1">
      <alignment vertical="top" wrapText="1"/>
    </xf>
    <xf numFmtId="0" fontId="34" fillId="29" borderId="0" xfId="0" applyFont="1" applyFill="1" applyAlignment="1">
      <alignment vertical="top"/>
    </xf>
    <xf numFmtId="0" fontId="44" fillId="0" borderId="57" xfId="0" applyFont="1" applyBorder="1" applyAlignment="1" applyProtection="1">
      <alignment vertical="center" shrinkToFit="1"/>
      <protection locked="0"/>
    </xf>
    <xf numFmtId="0" fontId="44" fillId="0" borderId="84" xfId="0" applyFont="1" applyBorder="1" applyAlignment="1" applyProtection="1">
      <alignment vertical="center" shrinkToFit="1"/>
      <protection locked="0"/>
    </xf>
    <xf numFmtId="0" fontId="44" fillId="0" borderId="90" xfId="0" applyFont="1" applyBorder="1" applyAlignment="1" applyProtection="1">
      <alignment vertical="center" shrinkToFit="1"/>
      <protection locked="0"/>
    </xf>
    <xf numFmtId="0" fontId="44" fillId="0" borderId="27" xfId="0" applyFont="1" applyBorder="1" applyAlignment="1" applyProtection="1">
      <alignment vertical="center" shrinkToFit="1"/>
      <protection locked="0"/>
    </xf>
    <xf numFmtId="0" fontId="44" fillId="0" borderId="85" xfId="0" applyFont="1" applyBorder="1" applyAlignment="1" applyProtection="1">
      <alignment vertical="center" shrinkToFit="1"/>
      <protection locked="0"/>
    </xf>
    <xf numFmtId="0" fontId="44" fillId="29" borderId="46" xfId="0" applyFont="1" applyFill="1" applyBorder="1" applyAlignment="1">
      <alignment horizontal="left" vertical="center" indent="1"/>
    </xf>
    <xf numFmtId="0" fontId="44" fillId="0" borderId="73" xfId="0" applyFont="1" applyBorder="1" applyAlignment="1">
      <alignment horizontal="left" vertical="center" indent="1"/>
    </xf>
    <xf numFmtId="0" fontId="44" fillId="29" borderId="169" xfId="0" applyFont="1" applyFill="1" applyBorder="1" applyAlignment="1">
      <alignment horizontal="left" vertical="center" indent="1"/>
    </xf>
    <xf numFmtId="0" fontId="44" fillId="0" borderId="160" xfId="0" applyFont="1" applyBorder="1" applyAlignment="1">
      <alignment horizontal="left" vertical="center" indent="1"/>
    </xf>
    <xf numFmtId="0" fontId="44" fillId="29" borderId="2" xfId="0" applyFont="1" applyFill="1" applyBorder="1" applyAlignment="1">
      <alignment vertical="center"/>
    </xf>
    <xf numFmtId="0" fontId="44" fillId="0" borderId="2" xfId="0" applyFont="1" applyBorder="1" applyAlignment="1">
      <alignment vertical="center"/>
    </xf>
    <xf numFmtId="0" fontId="44" fillId="29" borderId="99" xfId="0" applyFont="1" applyFill="1" applyBorder="1" applyAlignment="1">
      <alignment horizontal="left" vertical="center"/>
    </xf>
    <xf numFmtId="0" fontId="44" fillId="29" borderId="28" xfId="0" applyFont="1" applyFill="1" applyBorder="1" applyAlignment="1">
      <alignment horizontal="left" vertical="center"/>
    </xf>
    <xf numFmtId="0" fontId="44" fillId="0" borderId="28" xfId="0" applyFont="1" applyBorder="1" applyAlignment="1">
      <alignment horizontal="left"/>
    </xf>
    <xf numFmtId="0" fontId="29" fillId="0" borderId="0" xfId="0" applyFont="1" applyAlignment="1">
      <alignment vertical="top"/>
    </xf>
    <xf numFmtId="0" fontId="38" fillId="29" borderId="0" xfId="0" applyFont="1" applyFill="1" applyAlignment="1">
      <alignment horizontal="center" vertical="center" wrapText="1"/>
    </xf>
    <xf numFmtId="0" fontId="29" fillId="29" borderId="52" xfId="0" applyFont="1" applyFill="1" applyBorder="1" applyAlignment="1">
      <alignment horizontal="left" vertical="center"/>
    </xf>
    <xf numFmtId="0" fontId="29" fillId="29" borderId="57" xfId="0" applyFont="1" applyFill="1" applyBorder="1" applyAlignment="1">
      <alignment horizontal="left" vertical="center"/>
    </xf>
    <xf numFmtId="0" fontId="29" fillId="29" borderId="84" xfId="0" applyFont="1" applyFill="1" applyBorder="1" applyAlignment="1">
      <alignment horizontal="left" vertical="center"/>
    </xf>
    <xf numFmtId="0" fontId="29" fillId="29" borderId="90" xfId="0" applyFont="1" applyFill="1" applyBorder="1" applyAlignment="1">
      <alignment horizontal="left" vertical="center"/>
    </xf>
    <xf numFmtId="0" fontId="29" fillId="29" borderId="27" xfId="0" applyFont="1" applyFill="1" applyBorder="1" applyAlignment="1">
      <alignment horizontal="left" vertical="center"/>
    </xf>
    <xf numFmtId="0" fontId="29" fillId="29" borderId="85" xfId="0" applyFont="1" applyFill="1" applyBorder="1" applyAlignment="1">
      <alignment horizontal="left" vertical="center"/>
    </xf>
    <xf numFmtId="0" fontId="44" fillId="29" borderId="1" xfId="0" applyFont="1" applyFill="1" applyBorder="1" applyAlignment="1">
      <alignment horizontal="left" vertical="center"/>
    </xf>
    <xf numFmtId="0" fontId="44" fillId="29" borderId="74" xfId="0" applyFont="1" applyFill="1" applyBorder="1" applyAlignment="1">
      <alignment horizontal="left" vertical="center"/>
    </xf>
    <xf numFmtId="3" fontId="34" fillId="29" borderId="0" xfId="64" applyNumberFormat="1" applyFont="1" applyFill="1" applyBorder="1" applyAlignment="1" applyProtection="1">
      <alignment vertical="top"/>
    </xf>
    <xf numFmtId="0" fontId="29" fillId="0" borderId="0" xfId="0" applyFont="1" applyAlignment="1" applyProtection="1">
      <alignment vertical="top"/>
    </xf>
    <xf numFmtId="0" fontId="34" fillId="0" borderId="0" xfId="0" applyFont="1" applyFill="1" applyAlignment="1">
      <alignment vertical="top"/>
    </xf>
    <xf numFmtId="0" fontId="29" fillId="0" borderId="0" xfId="0" applyFont="1" applyFill="1" applyAlignment="1">
      <alignment vertical="top"/>
    </xf>
    <xf numFmtId="0" fontId="0" fillId="0" borderId="0" xfId="0" applyAlignment="1">
      <alignment horizontal="left" vertical="center"/>
    </xf>
    <xf numFmtId="3" fontId="38" fillId="29" borderId="0" xfId="64" applyNumberFormat="1" applyFont="1" applyFill="1" applyAlignment="1">
      <alignment horizontal="center" vertical="center"/>
    </xf>
    <xf numFmtId="0" fontId="50" fillId="0" borderId="0" xfId="0" applyFont="1" applyAlignment="1">
      <alignment horizontal="center" vertical="center"/>
    </xf>
    <xf numFmtId="3" fontId="43" fillId="32" borderId="52" xfId="64" applyNumberFormat="1" applyFont="1" applyFill="1" applyBorder="1" applyAlignment="1">
      <alignment horizontal="center" vertical="center"/>
    </xf>
    <xf numFmtId="0" fontId="43" fillId="32" borderId="57" xfId="0" applyFont="1" applyFill="1" applyBorder="1" applyAlignment="1">
      <alignment horizontal="center" vertical="center"/>
    </xf>
    <xf numFmtId="0" fontId="43" fillId="32" borderId="84" xfId="0" applyFont="1" applyFill="1" applyBorder="1" applyAlignment="1">
      <alignment horizontal="center" vertical="center"/>
    </xf>
    <xf numFmtId="0" fontId="43" fillId="32" borderId="90" xfId="0" applyFont="1" applyFill="1" applyBorder="1" applyAlignment="1">
      <alignment horizontal="center" vertical="center"/>
    </xf>
    <xf numFmtId="0" fontId="43" fillId="32" borderId="27" xfId="0" applyFont="1" applyFill="1" applyBorder="1" applyAlignment="1">
      <alignment horizontal="center" vertical="center"/>
    </xf>
    <xf numFmtId="0" fontId="43" fillId="32" borderId="85" xfId="0" applyFont="1" applyFill="1" applyBorder="1" applyAlignment="1">
      <alignment horizontal="center" vertical="center"/>
    </xf>
    <xf numFmtId="0" fontId="43" fillId="32" borderId="52" xfId="0" applyFont="1" applyFill="1" applyBorder="1" applyAlignment="1">
      <alignment horizontal="center" vertical="center"/>
    </xf>
    <xf numFmtId="0" fontId="47" fillId="32" borderId="87" xfId="0" applyFont="1" applyFill="1" applyBorder="1" applyAlignment="1">
      <alignment horizontal="center" vertical="center"/>
    </xf>
    <xf numFmtId="0" fontId="47" fillId="32" borderId="32" xfId="0" applyFont="1" applyFill="1" applyBorder="1" applyAlignment="1">
      <alignment horizontal="center" vertical="center"/>
    </xf>
    <xf numFmtId="0" fontId="40" fillId="0" borderId="0" xfId="90" applyFont="1" applyFill="1" applyAlignment="1">
      <alignment horizontal="center" vertical="center"/>
    </xf>
    <xf numFmtId="0" fontId="29" fillId="0" borderId="56" xfId="90" applyFont="1" applyBorder="1" applyAlignment="1">
      <alignment horizontal="center" vertical="center" wrapText="1"/>
    </xf>
    <xf numFmtId="0" fontId="29" fillId="0" borderId="19" xfId="90" applyFont="1" applyBorder="1" applyAlignment="1">
      <alignment horizontal="center" vertical="center" wrapText="1"/>
    </xf>
    <xf numFmtId="0" fontId="29" fillId="0" borderId="43" xfId="90" applyFont="1" applyBorder="1" applyAlignment="1">
      <alignment horizontal="center" vertical="center"/>
    </xf>
    <xf numFmtId="0" fontId="29" fillId="0" borderId="31" xfId="90" applyFont="1" applyBorder="1" applyAlignment="1">
      <alignment horizontal="center" vertical="center"/>
    </xf>
    <xf numFmtId="0" fontId="29" fillId="0" borderId="54" xfId="90" applyFont="1" applyBorder="1" applyAlignment="1">
      <alignment horizontal="center" vertical="center" wrapText="1"/>
    </xf>
    <xf numFmtId="0" fontId="29" fillId="0" borderId="109" xfId="90" applyFont="1" applyBorder="1" applyAlignment="1">
      <alignment horizontal="center" vertical="center" wrapText="1"/>
    </xf>
    <xf numFmtId="0" fontId="29" fillId="0" borderId="49" xfId="90" applyFont="1" applyBorder="1" applyAlignment="1">
      <alignment horizontal="center" vertical="center" wrapText="1"/>
    </xf>
    <xf numFmtId="0" fontId="29" fillId="0" borderId="36" xfId="90" applyFont="1" applyBorder="1" applyAlignment="1">
      <alignment horizontal="center" vertical="center" wrapText="1"/>
    </xf>
    <xf numFmtId="0" fontId="29" fillId="0" borderId="56" xfId="90" applyFont="1" applyBorder="1" applyAlignment="1">
      <alignment horizontal="center" vertical="center"/>
    </xf>
    <xf numFmtId="0" fontId="29" fillId="0" borderId="45" xfId="90" applyFont="1" applyBorder="1" applyAlignment="1">
      <alignment horizontal="center" vertical="center"/>
    </xf>
    <xf numFmtId="0" fontId="29" fillId="0" borderId="35" xfId="90" applyFont="1" applyBorder="1" applyAlignment="1">
      <alignment vertical="center"/>
    </xf>
    <xf numFmtId="0" fontId="29" fillId="0" borderId="2" xfId="90" applyFont="1" applyBorder="1" applyAlignment="1">
      <alignment vertical="center"/>
    </xf>
    <xf numFmtId="0" fontId="29" fillId="0" borderId="34" xfId="90" applyFont="1" applyBorder="1" applyAlignment="1">
      <alignment vertical="center"/>
    </xf>
    <xf numFmtId="3" fontId="41" fillId="29" borderId="0" xfId="64" applyNumberFormat="1" applyFont="1" applyFill="1" applyBorder="1" applyAlignment="1">
      <alignment horizontal="left" vertical="top"/>
    </xf>
    <xf numFmtId="0" fontId="52" fillId="0" borderId="0" xfId="0" applyFont="1" applyAlignment="1">
      <alignment vertical="top"/>
    </xf>
    <xf numFmtId="3" fontId="41" fillId="29" borderId="0" xfId="64" applyNumberFormat="1" applyFont="1" applyFill="1" applyAlignment="1">
      <alignment vertical="top"/>
    </xf>
    <xf numFmtId="3" fontId="46" fillId="29" borderId="82" xfId="64" applyNumberFormat="1" applyFont="1" applyFill="1" applyBorder="1" applyAlignment="1">
      <alignment vertical="center"/>
    </xf>
    <xf numFmtId="0" fontId="52" fillId="0" borderId="82" xfId="0" applyFont="1" applyBorder="1" applyAlignment="1">
      <alignment vertical="center"/>
    </xf>
    <xf numFmtId="3" fontId="46" fillId="29" borderId="160" xfId="64" applyNumberFormat="1" applyFont="1" applyFill="1" applyBorder="1" applyAlignment="1">
      <alignment vertical="center"/>
    </xf>
    <xf numFmtId="0" fontId="52" fillId="0" borderId="160" xfId="0" applyFont="1" applyBorder="1" applyAlignment="1">
      <alignment vertical="center"/>
    </xf>
    <xf numFmtId="3" fontId="46" fillId="29" borderId="99" xfId="64" applyNumberFormat="1" applyFont="1" applyFill="1" applyBorder="1" applyAlignment="1">
      <alignment vertical="center"/>
    </xf>
    <xf numFmtId="0" fontId="52" fillId="0" borderId="28" xfId="0" applyFont="1" applyBorder="1" applyAlignment="1">
      <alignment vertical="center"/>
    </xf>
    <xf numFmtId="3" fontId="46" fillId="29" borderId="126" xfId="64" applyNumberFormat="1" applyFont="1" applyFill="1" applyBorder="1" applyAlignment="1">
      <alignment vertical="center"/>
    </xf>
    <xf numFmtId="0" fontId="52" fillId="0" borderId="110" xfId="0" applyFont="1" applyBorder="1" applyAlignment="1">
      <alignment vertical="center"/>
    </xf>
    <xf numFmtId="3" fontId="46" fillId="29" borderId="124" xfId="64" applyNumberFormat="1" applyFont="1" applyFill="1" applyBorder="1" applyAlignment="1">
      <alignment vertical="center"/>
    </xf>
    <xf numFmtId="3" fontId="46" fillId="29" borderId="90" xfId="64" applyNumberFormat="1" applyFont="1" applyFill="1" applyBorder="1" applyAlignment="1">
      <alignment vertical="center"/>
    </xf>
    <xf numFmtId="0" fontId="52" fillId="0" borderId="27" xfId="0" applyFont="1" applyBorder="1" applyAlignment="1">
      <alignment vertical="center"/>
    </xf>
    <xf numFmtId="3" fontId="57" fillId="32" borderId="52" xfId="64" applyNumberFormat="1" applyFont="1" applyFill="1" applyBorder="1" applyAlignment="1">
      <alignment horizontal="center" vertical="center"/>
    </xf>
    <xf numFmtId="0" fontId="57" fillId="32" borderId="57" xfId="0" applyFont="1" applyFill="1" applyBorder="1" applyAlignment="1">
      <alignment horizontal="center" vertical="center"/>
    </xf>
    <xf numFmtId="0" fontId="57" fillId="32" borderId="90" xfId="0" applyFont="1" applyFill="1" applyBorder="1" applyAlignment="1">
      <alignment horizontal="center" vertical="center"/>
    </xf>
    <xf numFmtId="0" fontId="57" fillId="32" borderId="27" xfId="0" applyFont="1" applyFill="1" applyBorder="1" applyAlignment="1">
      <alignment horizontal="center" vertical="center"/>
    </xf>
    <xf numFmtId="0" fontId="57" fillId="32" borderId="52" xfId="0" applyFont="1" applyFill="1" applyBorder="1" applyAlignment="1">
      <alignment horizontal="center" vertical="center"/>
    </xf>
    <xf numFmtId="0" fontId="57" fillId="32" borderId="84" xfId="0" applyFont="1" applyFill="1" applyBorder="1" applyAlignment="1">
      <alignment horizontal="center" vertical="center"/>
    </xf>
    <xf numFmtId="0" fontId="46" fillId="29" borderId="52" xfId="0" applyFont="1" applyFill="1" applyBorder="1" applyAlignment="1">
      <alignment horizontal="left" vertical="center"/>
    </xf>
    <xf numFmtId="0" fontId="52" fillId="0" borderId="57" xfId="0" applyFont="1" applyBorder="1" applyAlignment="1">
      <alignment vertical="center"/>
    </xf>
    <xf numFmtId="0" fontId="46" fillId="29" borderId="29" xfId="0" applyFont="1" applyFill="1" applyBorder="1" applyAlignment="1">
      <alignment horizontal="left" vertical="center"/>
    </xf>
    <xf numFmtId="0" fontId="52" fillId="0" borderId="28" xfId="0" applyFont="1" applyBorder="1" applyAlignment="1">
      <alignment horizontal="left" vertical="center"/>
    </xf>
    <xf numFmtId="3" fontId="46" fillId="29" borderId="73" xfId="64" applyNumberFormat="1" applyFont="1" applyFill="1" applyBorder="1" applyAlignment="1">
      <alignment vertical="center"/>
    </xf>
    <xf numFmtId="0" fontId="52" fillId="0" borderId="73" xfId="0" applyFont="1" applyBorder="1" applyAlignment="1">
      <alignment vertical="center"/>
    </xf>
    <xf numFmtId="3" fontId="46" fillId="29" borderId="28" xfId="64" applyNumberFormat="1" applyFont="1" applyFill="1" applyBorder="1" applyAlignment="1">
      <alignment vertical="center"/>
    </xf>
    <xf numFmtId="3" fontId="46" fillId="29" borderId="55" xfId="64" applyNumberFormat="1" applyFont="1" applyFill="1" applyBorder="1" applyAlignment="1">
      <alignment vertical="center"/>
    </xf>
    <xf numFmtId="0" fontId="52" fillId="0" borderId="54" xfId="0" applyFont="1" applyBorder="1" applyAlignment="1"/>
    <xf numFmtId="3" fontId="46" fillId="29" borderId="4" xfId="64" applyNumberFormat="1" applyFont="1" applyFill="1" applyBorder="1" applyAlignment="1">
      <alignment vertical="center"/>
    </xf>
    <xf numFmtId="3" fontId="46" fillId="29" borderId="52" xfId="64" applyNumberFormat="1" applyFont="1" applyFill="1" applyBorder="1" applyAlignment="1">
      <alignment vertical="center"/>
    </xf>
    <xf numFmtId="0" fontId="52" fillId="0" borderId="57" xfId="0" applyFont="1" applyBorder="1" applyAlignment="1"/>
    <xf numFmtId="3" fontId="46" fillId="29" borderId="2" xfId="64" applyNumberFormat="1" applyFont="1" applyFill="1" applyBorder="1" applyAlignment="1">
      <alignment vertical="center"/>
    </xf>
    <xf numFmtId="0" fontId="52" fillId="0" borderId="4" xfId="0" applyFont="1" applyBorder="1" applyAlignment="1">
      <alignment vertical="center"/>
    </xf>
    <xf numFmtId="3" fontId="46" fillId="29" borderId="35" xfId="64" applyNumberFormat="1" applyFont="1" applyFill="1" applyBorder="1" applyAlignment="1">
      <alignment vertical="center"/>
    </xf>
    <xf numFmtId="0" fontId="52" fillId="0" borderId="2" xfId="0" applyFont="1" applyBorder="1" applyAlignment="1">
      <alignment vertical="center"/>
    </xf>
    <xf numFmtId="180" fontId="46" fillId="29" borderId="52" xfId="0" applyNumberFormat="1" applyFont="1" applyFill="1" applyBorder="1" applyAlignment="1">
      <alignment vertical="center" shrinkToFit="1"/>
    </xf>
    <xf numFmtId="180" fontId="46" fillId="29" borderId="57" xfId="0" applyNumberFormat="1" applyFont="1" applyFill="1" applyBorder="1" applyAlignment="1">
      <alignment vertical="center" shrinkToFit="1"/>
    </xf>
    <xf numFmtId="180" fontId="46" fillId="29" borderId="84" xfId="0" applyNumberFormat="1" applyFont="1" applyFill="1" applyBorder="1" applyAlignment="1">
      <alignment vertical="center" shrinkToFit="1"/>
    </xf>
    <xf numFmtId="180" fontId="46" fillId="29" borderId="90" xfId="0" applyNumberFormat="1" applyFont="1" applyFill="1" applyBorder="1" applyAlignment="1">
      <alignment vertical="center" shrinkToFit="1"/>
    </xf>
    <xf numFmtId="180" fontId="46" fillId="29" borderId="27" xfId="0" applyNumberFormat="1" applyFont="1" applyFill="1" applyBorder="1" applyAlignment="1">
      <alignment vertical="center" shrinkToFit="1"/>
    </xf>
    <xf numFmtId="180" fontId="46" fillId="29" borderId="85" xfId="0" applyNumberFormat="1" applyFont="1" applyFill="1" applyBorder="1" applyAlignment="1">
      <alignment vertical="center" shrinkToFit="1"/>
    </xf>
    <xf numFmtId="0" fontId="53" fillId="29" borderId="0" xfId="0" applyFont="1" applyFill="1" applyAlignment="1">
      <alignment horizontal="left" vertical="center"/>
    </xf>
    <xf numFmtId="0" fontId="53" fillId="0" borderId="0" xfId="0" applyFont="1" applyAlignment="1">
      <alignment horizontal="left" vertical="center"/>
    </xf>
    <xf numFmtId="3" fontId="99" fillId="29" borderId="0" xfId="64" applyNumberFormat="1" applyFont="1" applyFill="1" applyAlignment="1">
      <alignment horizontal="center" vertical="center"/>
    </xf>
    <xf numFmtId="0" fontId="64" fillId="0" borderId="0" xfId="0" applyFont="1" applyAlignment="1">
      <alignment horizontal="center" vertical="center"/>
    </xf>
    <xf numFmtId="3" fontId="46" fillId="29" borderId="4" xfId="64" applyNumberFormat="1" applyFont="1" applyFill="1" applyBorder="1" applyAlignment="1">
      <alignment horizontal="left" vertical="center"/>
    </xf>
    <xf numFmtId="0" fontId="46" fillId="29" borderId="2" xfId="0" applyFont="1" applyFill="1" applyBorder="1" applyAlignment="1">
      <alignment horizontal="left" vertical="center"/>
    </xf>
    <xf numFmtId="0" fontId="46" fillId="29" borderId="43" xfId="0" applyFont="1" applyFill="1" applyBorder="1" applyAlignment="1">
      <alignment horizontal="left" vertical="center"/>
    </xf>
    <xf numFmtId="3" fontId="46" fillId="29" borderId="33" xfId="64" applyNumberFormat="1" applyFont="1" applyFill="1" applyBorder="1" applyAlignment="1">
      <alignment horizontal="left" vertical="center"/>
    </xf>
    <xf numFmtId="3" fontId="46" fillId="29" borderId="140" xfId="64" applyNumberFormat="1" applyFont="1" applyFill="1" applyBorder="1" applyAlignment="1">
      <alignment horizontal="left" vertical="center"/>
    </xf>
    <xf numFmtId="3" fontId="46" fillId="29" borderId="234" xfId="64" applyNumberFormat="1" applyFont="1" applyFill="1" applyBorder="1" applyAlignment="1">
      <alignment horizontal="left" vertical="center"/>
    </xf>
    <xf numFmtId="3" fontId="46" fillId="29" borderId="235" xfId="64" applyNumberFormat="1" applyFont="1" applyFill="1" applyBorder="1" applyAlignment="1">
      <alignment horizontal="left" vertical="center"/>
    </xf>
    <xf numFmtId="3" fontId="46" fillId="29" borderId="2" xfId="64" applyNumberFormat="1" applyFont="1" applyFill="1" applyBorder="1" applyAlignment="1">
      <alignment horizontal="left" vertical="center"/>
    </xf>
    <xf numFmtId="0" fontId="46" fillId="29" borderId="90" xfId="0" applyFont="1" applyFill="1" applyBorder="1" applyAlignment="1">
      <alignment horizontal="center" vertical="center"/>
    </xf>
    <xf numFmtId="0" fontId="46" fillId="0" borderId="27" xfId="0" applyFont="1" applyBorder="1" applyAlignment="1">
      <alignment horizontal="center" vertical="center"/>
    </xf>
    <xf numFmtId="0" fontId="46" fillId="0" borderId="94" xfId="0" applyFont="1" applyBorder="1" applyAlignment="1">
      <alignment horizontal="center" vertical="center"/>
    </xf>
    <xf numFmtId="0" fontId="41" fillId="0" borderId="0" xfId="0" applyFont="1" applyFill="1" applyAlignment="1">
      <alignment vertical="top"/>
    </xf>
    <xf numFmtId="3" fontId="41" fillId="0" borderId="0" xfId="64" applyNumberFormat="1" applyFont="1" applyFill="1" applyBorder="1" applyAlignment="1">
      <alignment horizontal="left" vertical="top"/>
    </xf>
    <xf numFmtId="0" fontId="46" fillId="0" borderId="0" xfId="0" applyFont="1" applyFill="1"/>
    <xf numFmtId="0" fontId="44" fillId="0" borderId="28" xfId="0" applyFont="1" applyFill="1" applyBorder="1" applyAlignment="1">
      <alignment horizontal="left" vertical="center"/>
    </xf>
    <xf numFmtId="0" fontId="13" fillId="0" borderId="28" xfId="0" applyFont="1" applyFill="1" applyBorder="1" applyAlignment="1">
      <alignment vertical="center"/>
    </xf>
    <xf numFmtId="0" fontId="13" fillId="0" borderId="40" xfId="0" applyFont="1" applyFill="1" applyBorder="1" applyAlignment="1">
      <alignment vertical="center"/>
    </xf>
    <xf numFmtId="0" fontId="38" fillId="0" borderId="0" xfId="0" applyFont="1" applyFill="1" applyAlignment="1">
      <alignment horizontal="center" vertical="center"/>
    </xf>
    <xf numFmtId="0" fontId="39" fillId="32" borderId="52" xfId="0" applyFont="1" applyFill="1" applyBorder="1" applyAlignment="1">
      <alignment horizontal="center" vertical="center"/>
    </xf>
    <xf numFmtId="0" fontId="39" fillId="32" borderId="57" xfId="0" applyFont="1" applyFill="1" applyBorder="1" applyAlignment="1">
      <alignment horizontal="center" vertical="center"/>
    </xf>
    <xf numFmtId="0" fontId="39" fillId="32" borderId="168" xfId="0" applyFont="1" applyFill="1" applyBorder="1" applyAlignment="1">
      <alignment horizontal="center" vertical="center"/>
    </xf>
    <xf numFmtId="0" fontId="51" fillId="32" borderId="90" xfId="0" applyFont="1" applyFill="1" applyBorder="1" applyAlignment="1">
      <alignment horizontal="center" vertical="center"/>
    </xf>
    <xf numFmtId="0" fontId="51" fillId="32" borderId="27" xfId="0" applyFont="1" applyFill="1" applyBorder="1" applyAlignment="1">
      <alignment horizontal="center" vertical="center"/>
    </xf>
    <xf numFmtId="0" fontId="51" fillId="32" borderId="94" xfId="0" applyFont="1" applyFill="1" applyBorder="1" applyAlignment="1">
      <alignment horizontal="center" vertical="center"/>
    </xf>
    <xf numFmtId="0" fontId="39" fillId="32" borderId="70" xfId="0" applyFont="1" applyFill="1" applyBorder="1" applyAlignment="1">
      <alignment horizontal="center" vertical="center"/>
    </xf>
    <xf numFmtId="0" fontId="39" fillId="32" borderId="72" xfId="0" applyFont="1" applyFill="1" applyBorder="1" applyAlignment="1">
      <alignment horizontal="center" vertical="center"/>
    </xf>
    <xf numFmtId="0" fontId="39" fillId="32" borderId="94" xfId="0" applyFont="1" applyFill="1" applyBorder="1" applyAlignment="1">
      <alignment horizontal="center" vertical="center"/>
    </xf>
    <xf numFmtId="0" fontId="39" fillId="32" borderId="248" xfId="0" applyFont="1" applyFill="1" applyBorder="1" applyAlignment="1">
      <alignment horizontal="center" vertical="center"/>
    </xf>
    <xf numFmtId="0" fontId="39" fillId="32" borderId="159" xfId="0" applyFont="1" applyFill="1" applyBorder="1" applyAlignment="1">
      <alignment horizontal="center" vertical="center"/>
    </xf>
    <xf numFmtId="0" fontId="44" fillId="0" borderId="2" xfId="0" applyFont="1" applyFill="1" applyBorder="1" applyAlignment="1">
      <alignment horizontal="left" vertical="center"/>
    </xf>
    <xf numFmtId="0" fontId="44" fillId="0" borderId="34" xfId="0" applyFont="1" applyFill="1" applyBorder="1" applyAlignment="1">
      <alignment horizontal="left" vertical="center"/>
    </xf>
    <xf numFmtId="3" fontId="53" fillId="0" borderId="0" xfId="64" applyNumberFormat="1" applyFont="1" applyFill="1" applyAlignment="1">
      <alignment horizontal="left" vertical="center"/>
    </xf>
    <xf numFmtId="0" fontId="52" fillId="0" borderId="0" xfId="0" applyFont="1" applyFill="1" applyAlignment="1">
      <alignment horizontal="left" vertical="center"/>
    </xf>
    <xf numFmtId="3" fontId="34" fillId="29" borderId="0" xfId="64" applyNumberFormat="1" applyFont="1" applyFill="1" applyBorder="1" applyAlignment="1">
      <alignment horizontal="left" vertical="top"/>
    </xf>
    <xf numFmtId="3" fontId="34" fillId="29" borderId="0" xfId="64" applyNumberFormat="1" applyFont="1" applyFill="1" applyAlignment="1">
      <alignment vertical="top"/>
    </xf>
    <xf numFmtId="0" fontId="46" fillId="29" borderId="100" xfId="0" applyFont="1" applyFill="1" applyBorder="1" applyAlignment="1">
      <alignment horizontal="center" vertical="center"/>
    </xf>
    <xf numFmtId="0" fontId="46" fillId="0" borderId="1" xfId="0" applyFont="1" applyBorder="1" applyAlignment="1">
      <alignment horizontal="center" vertical="center"/>
    </xf>
    <xf numFmtId="3" fontId="53" fillId="29" borderId="0" xfId="64" applyNumberFormat="1" applyFont="1" applyFill="1" applyAlignment="1">
      <alignment horizontal="left" vertical="center"/>
    </xf>
    <xf numFmtId="0" fontId="50" fillId="29" borderId="0" xfId="0" applyFont="1" applyFill="1" applyAlignment="1">
      <alignment horizontal="center" vertical="center"/>
    </xf>
    <xf numFmtId="0" fontId="39" fillId="32" borderId="100" xfId="0" applyFont="1" applyFill="1" applyBorder="1" applyAlignment="1">
      <alignment horizontal="center" vertical="center"/>
    </xf>
    <xf numFmtId="0" fontId="39" fillId="32" borderId="1" xfId="0" applyFont="1" applyFill="1" applyBorder="1" applyAlignment="1">
      <alignment horizontal="center" vertical="center"/>
    </xf>
    <xf numFmtId="0" fontId="39" fillId="32" borderId="80" xfId="0" applyFont="1" applyFill="1" applyBorder="1" applyAlignment="1">
      <alignment horizontal="center" vertical="center"/>
    </xf>
    <xf numFmtId="0" fontId="0" fillId="0" borderId="28" xfId="0" applyBorder="1" applyAlignment="1"/>
    <xf numFmtId="0" fontId="46" fillId="0" borderId="156" xfId="0" applyFont="1" applyFill="1" applyBorder="1" applyAlignment="1">
      <alignment horizontal="left" vertical="center" textRotation="255"/>
    </xf>
    <xf numFmtId="0" fontId="46" fillId="0" borderId="67" xfId="0" applyFont="1" applyFill="1" applyBorder="1" applyAlignment="1"/>
    <xf numFmtId="176" fontId="57" fillId="0" borderId="95" xfId="0" applyNumberFormat="1" applyFont="1" applyFill="1" applyBorder="1" applyAlignment="1">
      <alignment horizontal="right" vertical="center"/>
    </xf>
    <xf numFmtId="176" fontId="57" fillId="0" borderId="159" xfId="0" applyNumberFormat="1" applyFont="1" applyFill="1" applyBorder="1" applyAlignment="1">
      <alignment horizontal="right" vertical="center"/>
    </xf>
    <xf numFmtId="0" fontId="46" fillId="0" borderId="158" xfId="0" applyFont="1" applyFill="1" applyBorder="1" applyAlignment="1"/>
    <xf numFmtId="0" fontId="46" fillId="0" borderId="61" xfId="0" applyFont="1" applyFill="1" applyBorder="1" applyAlignment="1"/>
    <xf numFmtId="0" fontId="52" fillId="0" borderId="0" xfId="0" applyFont="1" applyFill="1" applyAlignment="1">
      <alignment vertical="top"/>
    </xf>
    <xf numFmtId="0" fontId="41" fillId="0" borderId="0" xfId="0" applyFont="1" applyFill="1" applyAlignment="1">
      <alignment vertical="top" wrapText="1"/>
    </xf>
    <xf numFmtId="0" fontId="46" fillId="0" borderId="69" xfId="0" applyFont="1" applyFill="1" applyBorder="1" applyAlignment="1"/>
    <xf numFmtId="0" fontId="46" fillId="0" borderId="68" xfId="0" applyFont="1" applyFill="1" applyBorder="1" applyAlignment="1"/>
    <xf numFmtId="0" fontId="59" fillId="32" borderId="118" xfId="0" applyFont="1" applyFill="1" applyBorder="1" applyAlignment="1">
      <alignment horizontal="center" vertical="center" wrapText="1"/>
    </xf>
    <xf numFmtId="0" fontId="59" fillId="32" borderId="53" xfId="0" applyFont="1" applyFill="1" applyBorder="1" applyAlignment="1">
      <alignment horizontal="center" vertical="center"/>
    </xf>
    <xf numFmtId="0" fontId="59" fillId="32" borderId="23" xfId="0" applyFont="1" applyFill="1" applyBorder="1" applyAlignment="1">
      <alignment horizontal="center" vertical="center"/>
    </xf>
    <xf numFmtId="0" fontId="59" fillId="32" borderId="24" xfId="0" applyFont="1" applyFill="1" applyBorder="1" applyAlignment="1">
      <alignment horizontal="center" vertical="center"/>
    </xf>
    <xf numFmtId="0" fontId="59" fillId="32" borderId="98" xfId="0" applyFont="1" applyFill="1" applyBorder="1" applyAlignment="1">
      <alignment horizontal="center" vertical="center"/>
    </xf>
    <xf numFmtId="0" fontId="59" fillId="32" borderId="152" xfId="0" applyFont="1" applyFill="1" applyBorder="1" applyAlignment="1">
      <alignment horizontal="center" vertical="center"/>
    </xf>
    <xf numFmtId="0" fontId="59" fillId="32" borderId="96" xfId="0" applyFont="1" applyFill="1" applyBorder="1" applyAlignment="1">
      <alignment horizontal="center" vertical="center" wrapText="1"/>
    </xf>
    <xf numFmtId="0" fontId="59" fillId="32" borderId="98" xfId="0" applyFont="1" applyFill="1" applyBorder="1" applyAlignment="1">
      <alignment horizontal="center" vertical="center" wrapText="1"/>
    </xf>
    <xf numFmtId="0" fontId="53" fillId="0" borderId="0" xfId="0" applyFont="1" applyFill="1" applyAlignment="1">
      <alignment horizontal="left" vertical="center"/>
    </xf>
    <xf numFmtId="3" fontId="38" fillId="0" borderId="0" xfId="64" applyNumberFormat="1" applyFont="1" applyFill="1" applyAlignment="1">
      <alignment horizontal="center" vertical="center"/>
    </xf>
    <xf numFmtId="0" fontId="51" fillId="0" borderId="0" xfId="0" applyFont="1" applyFill="1" applyAlignment="1">
      <alignment horizontal="center" vertical="center"/>
    </xf>
    <xf numFmtId="0" fontId="41" fillId="0" borderId="0" xfId="0" applyFont="1" applyAlignment="1">
      <alignment vertical="center"/>
    </xf>
    <xf numFmtId="0" fontId="52" fillId="0" borderId="0" xfId="0" applyFont="1" applyAlignment="1">
      <alignment vertical="center"/>
    </xf>
    <xf numFmtId="3" fontId="41" fillId="29" borderId="0" xfId="64" applyNumberFormat="1" applyFont="1" applyFill="1" applyAlignment="1">
      <alignment vertical="center" wrapText="1"/>
    </xf>
    <xf numFmtId="0" fontId="41" fillId="0" borderId="0" xfId="0" applyFont="1" applyAlignment="1">
      <alignment vertical="center" wrapText="1"/>
    </xf>
    <xf numFmtId="0" fontId="50" fillId="0" borderId="0" xfId="0" applyFont="1" applyAlignment="1">
      <alignment vertical="center"/>
    </xf>
    <xf numFmtId="3" fontId="59" fillId="32" borderId="100" xfId="64" applyNumberFormat="1" applyFont="1" applyFill="1" applyBorder="1" applyAlignment="1">
      <alignment horizontal="center" vertical="center"/>
    </xf>
    <xf numFmtId="0" fontId="59" fillId="32" borderId="1" xfId="86" applyFont="1" applyFill="1" applyBorder="1" applyAlignment="1">
      <alignment horizontal="center" vertical="center"/>
    </xf>
    <xf numFmtId="0" fontId="59" fillId="32" borderId="74" xfId="86" applyFont="1" applyFill="1" applyBorder="1" applyAlignment="1">
      <alignment horizontal="center" vertical="center"/>
    </xf>
    <xf numFmtId="0" fontId="52" fillId="29" borderId="43" xfId="86" applyFont="1" applyFill="1" applyBorder="1" applyAlignment="1">
      <alignment vertical="center"/>
    </xf>
    <xf numFmtId="0" fontId="52" fillId="0" borderId="109" xfId="0" applyFont="1" applyBorder="1" applyAlignment="1">
      <alignment vertical="center"/>
    </xf>
    <xf numFmtId="3" fontId="52" fillId="29" borderId="90" xfId="64" applyNumberFormat="1" applyFont="1" applyFill="1" applyBorder="1" applyAlignment="1">
      <alignment horizontal="left" vertical="center"/>
    </xf>
    <xf numFmtId="0" fontId="52" fillId="0" borderId="27" xfId="0" applyFont="1" applyBorder="1" applyAlignment="1">
      <alignment horizontal="left" vertical="center"/>
    </xf>
    <xf numFmtId="3" fontId="41" fillId="29" borderId="0" xfId="64" applyNumberFormat="1" applyFont="1" applyFill="1" applyBorder="1" applyAlignment="1">
      <alignment vertical="center"/>
    </xf>
    <xf numFmtId="0" fontId="41" fillId="29" borderId="0" xfId="0" applyFont="1" applyFill="1" applyAlignment="1">
      <alignment vertical="center"/>
    </xf>
    <xf numFmtId="3" fontId="41" fillId="29" borderId="0" xfId="64" applyNumberFormat="1" applyFont="1" applyFill="1" applyBorder="1" applyAlignment="1">
      <alignment horizontal="left" vertical="center"/>
    </xf>
    <xf numFmtId="0" fontId="34" fillId="0" borderId="0" xfId="0" applyFont="1" applyFill="1" applyAlignment="1">
      <alignment horizontal="left" vertical="top"/>
    </xf>
    <xf numFmtId="0" fontId="44" fillId="29" borderId="52" xfId="88" applyFont="1" applyFill="1" applyBorder="1" applyAlignment="1">
      <alignment vertical="center" wrapText="1"/>
    </xf>
    <xf numFmtId="0" fontId="44" fillId="29" borderId="84" xfId="88" applyFont="1" applyFill="1" applyBorder="1" applyAlignment="1">
      <alignment vertical="center" wrapText="1"/>
    </xf>
    <xf numFmtId="0" fontId="44" fillId="29" borderId="90" xfId="88" applyFont="1" applyFill="1" applyBorder="1" applyAlignment="1">
      <alignment vertical="center" wrapText="1"/>
    </xf>
    <xf numFmtId="0" fontId="44" fillId="29" borderId="85" xfId="88" applyFont="1" applyFill="1" applyBorder="1" applyAlignment="1">
      <alignment vertical="center" wrapText="1"/>
    </xf>
    <xf numFmtId="3" fontId="34" fillId="29" borderId="0" xfId="64" applyNumberFormat="1" applyFont="1" applyFill="1" applyAlignment="1">
      <alignment vertical="top" wrapText="1"/>
    </xf>
    <xf numFmtId="0" fontId="28" fillId="0" borderId="0" xfId="0" applyFont="1" applyFill="1" applyAlignment="1">
      <alignment horizontal="left" vertical="center"/>
    </xf>
    <xf numFmtId="0" fontId="36" fillId="0" borderId="0" xfId="0" applyFont="1" applyFill="1" applyAlignment="1">
      <alignment horizontal="left" vertical="center"/>
    </xf>
    <xf numFmtId="0" fontId="0" fillId="0" borderId="0" xfId="0" applyAlignment="1">
      <alignment horizontal="center" vertical="center"/>
    </xf>
    <xf numFmtId="0" fontId="43" fillId="32" borderId="171" xfId="0" applyFont="1" applyFill="1" applyBorder="1" applyAlignment="1">
      <alignment horizontal="center" vertical="center"/>
    </xf>
    <xf numFmtId="0" fontId="43" fillId="32" borderId="69" xfId="0" applyFont="1" applyFill="1" applyBorder="1" applyAlignment="1">
      <alignment horizontal="center" vertical="center"/>
    </xf>
    <xf numFmtId="0" fontId="34" fillId="0" borderId="0" xfId="0" applyFont="1" applyAlignment="1">
      <alignment vertical="top" wrapText="1"/>
    </xf>
    <xf numFmtId="0" fontId="44" fillId="0" borderId="100" xfId="0" applyFont="1" applyBorder="1" applyAlignment="1">
      <alignment horizontal="center" vertical="center"/>
    </xf>
    <xf numFmtId="0" fontId="44" fillId="0" borderId="1" xfId="0" applyFont="1" applyBorder="1" applyAlignment="1">
      <alignment horizontal="center" vertical="center"/>
    </xf>
    <xf numFmtId="0" fontId="13" fillId="0" borderId="1" xfId="0" applyFont="1" applyBorder="1" applyAlignment="1">
      <alignment horizontal="center" vertical="center"/>
    </xf>
    <xf numFmtId="0" fontId="43" fillId="32" borderId="127" xfId="0" applyFont="1" applyFill="1" applyBorder="1" applyAlignment="1">
      <alignment horizontal="center" vertical="center"/>
    </xf>
    <xf numFmtId="0" fontId="43" fillId="32" borderId="4" xfId="0" applyFont="1" applyFill="1" applyBorder="1" applyAlignment="1">
      <alignment horizontal="center" vertical="center"/>
    </xf>
    <xf numFmtId="0" fontId="44" fillId="32" borderId="29" xfId="0" applyFont="1" applyFill="1" applyBorder="1" applyAlignment="1">
      <alignment horizontal="center" vertical="center" wrapText="1"/>
    </xf>
    <xf numFmtId="0" fontId="0" fillId="32" borderId="28" xfId="0" applyFont="1" applyFill="1" applyBorder="1" applyAlignment="1">
      <alignment horizontal="center" vertical="center" wrapText="1"/>
    </xf>
    <xf numFmtId="0" fontId="34" fillId="0" borderId="0" xfId="0" applyFont="1" applyBorder="1" applyAlignment="1">
      <alignment horizontal="left" vertical="top"/>
    </xf>
    <xf numFmtId="0" fontId="33" fillId="0" borderId="0" xfId="0" applyFont="1" applyAlignment="1">
      <alignment horizontal="left" vertical="center"/>
    </xf>
    <xf numFmtId="0" fontId="38" fillId="0" borderId="0" xfId="0" applyFont="1" applyAlignment="1">
      <alignment horizontal="center" vertical="center"/>
    </xf>
    <xf numFmtId="0" fontId="51" fillId="0" borderId="0" xfId="0" applyFont="1" applyAlignment="1">
      <alignment horizontal="center" vertical="center"/>
    </xf>
    <xf numFmtId="0" fontId="48" fillId="0" borderId="0" xfId="0" applyFont="1" applyAlignment="1">
      <alignment horizontal="left" vertical="top"/>
    </xf>
    <xf numFmtId="180" fontId="46" fillId="29" borderId="43" xfId="0" applyNumberFormat="1" applyFont="1" applyFill="1" applyBorder="1" applyAlignment="1">
      <alignment vertical="center" shrinkToFit="1"/>
    </xf>
    <xf numFmtId="180" fontId="46" fillId="29" borderId="54" xfId="0" applyNumberFormat="1" applyFont="1" applyFill="1" applyBorder="1" applyAlignment="1">
      <alignment vertical="center" shrinkToFit="1"/>
    </xf>
    <xf numFmtId="180" fontId="46" fillId="29" borderId="109" xfId="0" applyNumberFormat="1" applyFont="1" applyFill="1" applyBorder="1" applyAlignment="1">
      <alignment vertical="center" shrinkToFit="1"/>
    </xf>
    <xf numFmtId="180" fontId="46" fillId="29" borderId="31" xfId="0" applyNumberFormat="1" applyFont="1" applyFill="1" applyBorder="1" applyAlignment="1">
      <alignment vertical="center" shrinkToFit="1"/>
    </xf>
    <xf numFmtId="180" fontId="46" fillId="29" borderId="49" xfId="0" applyNumberFormat="1" applyFont="1" applyFill="1" applyBorder="1" applyAlignment="1">
      <alignment vertical="center" shrinkToFit="1"/>
    </xf>
    <xf numFmtId="180" fontId="46" fillId="29" borderId="36" xfId="0" applyNumberFormat="1" applyFont="1" applyFill="1" applyBorder="1" applyAlignment="1">
      <alignment vertical="center" shrinkToFit="1"/>
    </xf>
    <xf numFmtId="3" fontId="46" fillId="29" borderId="0" xfId="64" applyNumberFormat="1" applyFont="1" applyFill="1" applyBorder="1" applyAlignment="1">
      <alignment horizontal="left" vertical="top"/>
    </xf>
    <xf numFmtId="0" fontId="46" fillId="29" borderId="0" xfId="0" applyFont="1" applyFill="1" applyAlignment="1">
      <alignment vertical="top"/>
    </xf>
    <xf numFmtId="180" fontId="46" fillId="29" borderId="87" xfId="0" applyNumberFormat="1" applyFont="1" applyFill="1" applyBorder="1" applyAlignment="1">
      <alignment vertical="center" shrinkToFit="1"/>
    </xf>
    <xf numFmtId="180" fontId="46" fillId="29" borderId="32" xfId="0" applyNumberFormat="1" applyFont="1" applyFill="1" applyBorder="1" applyAlignment="1">
      <alignment vertical="center" shrinkToFit="1"/>
    </xf>
    <xf numFmtId="0" fontId="101" fillId="32" borderId="56" xfId="0" applyFont="1" applyFill="1" applyBorder="1" applyAlignment="1">
      <alignment horizontal="center" vertical="center"/>
    </xf>
    <xf numFmtId="0" fontId="101" fillId="32" borderId="19" xfId="0" applyFont="1" applyFill="1" applyBorder="1" applyAlignment="1">
      <alignment horizontal="center" vertical="center"/>
    </xf>
    <xf numFmtId="0" fontId="50" fillId="0" borderId="0" xfId="0" applyFont="1" applyAlignment="1">
      <alignment horizontal="center"/>
    </xf>
    <xf numFmtId="0" fontId="46" fillId="0" borderId="0" xfId="0" applyFont="1"/>
    <xf numFmtId="0" fontId="101" fillId="32" borderId="56" xfId="0" applyFont="1" applyFill="1" applyBorder="1" applyAlignment="1">
      <alignment horizontal="center" vertical="center" wrapText="1"/>
    </xf>
    <xf numFmtId="0" fontId="101" fillId="32" borderId="19" xfId="0" applyFont="1" applyFill="1" applyBorder="1" applyAlignment="1">
      <alignment horizontal="center" vertical="center" wrapText="1"/>
    </xf>
    <xf numFmtId="0" fontId="101" fillId="32" borderId="35" xfId="0" applyFont="1" applyFill="1" applyBorder="1" applyAlignment="1">
      <alignment horizontal="center" vertical="center" wrapText="1"/>
    </xf>
    <xf numFmtId="0" fontId="101" fillId="32" borderId="34" xfId="0" applyFont="1" applyFill="1" applyBorder="1" applyAlignment="1">
      <alignment horizontal="center" vertical="center" wrapText="1"/>
    </xf>
    <xf numFmtId="0" fontId="44" fillId="0" borderId="0" xfId="0" applyFont="1" applyAlignment="1">
      <alignment horizontal="left" vertical="center" wrapText="1"/>
    </xf>
    <xf numFmtId="0" fontId="44" fillId="0" borderId="54" xfId="0" applyFont="1" applyBorder="1" applyAlignment="1">
      <alignment horizontal="justify" vertical="center" wrapText="1"/>
    </xf>
    <xf numFmtId="0" fontId="44" fillId="0" borderId="0" xfId="0" applyFont="1" applyAlignment="1">
      <alignment horizontal="left" vertical="center"/>
    </xf>
    <xf numFmtId="0" fontId="0" fillId="0" borderId="3" xfId="0" applyFont="1" applyBorder="1" applyAlignment="1">
      <alignment horizontal="center" vertical="center" wrapText="1"/>
    </xf>
    <xf numFmtId="0" fontId="0" fillId="0" borderId="56" xfId="0" applyFont="1" applyFill="1" applyBorder="1" applyAlignment="1">
      <alignment horizontal="center" vertical="center" wrapText="1"/>
    </xf>
    <xf numFmtId="0" fontId="0" fillId="0" borderId="19" xfId="0" applyFont="1" applyBorder="1"/>
    <xf numFmtId="0" fontId="0" fillId="0" borderId="43"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35" xfId="0" applyFont="1" applyBorder="1" applyAlignment="1">
      <alignment horizontal="center" vertical="center" wrapText="1"/>
    </xf>
    <xf numFmtId="0" fontId="0" fillId="0" borderId="34" xfId="0" applyFont="1" applyBorder="1" applyAlignment="1">
      <alignment horizontal="center" vertical="center" wrapText="1"/>
    </xf>
    <xf numFmtId="0" fontId="44" fillId="0" borderId="3" xfId="0" applyFont="1" applyBorder="1" applyAlignment="1">
      <alignment horizontal="left" vertical="center" wrapText="1"/>
    </xf>
    <xf numFmtId="0" fontId="44" fillId="0" borderId="56" xfId="0" applyFont="1" applyBorder="1" applyAlignment="1">
      <alignment horizontal="left" vertical="center" wrapText="1"/>
    </xf>
    <xf numFmtId="0" fontId="44" fillId="0" borderId="45" xfId="0" applyFont="1" applyBorder="1" applyAlignment="1">
      <alignment horizontal="left" vertical="center" wrapText="1"/>
    </xf>
    <xf numFmtId="0" fontId="44" fillId="0" borderId="19" xfId="0" applyFont="1" applyBorder="1" applyAlignment="1">
      <alignment horizontal="left" vertical="center" wrapText="1"/>
    </xf>
    <xf numFmtId="0" fontId="64" fillId="0" borderId="0" xfId="0" applyFont="1" applyFill="1" applyAlignment="1">
      <alignment horizontal="center" vertical="center"/>
    </xf>
    <xf numFmtId="0" fontId="29" fillId="0" borderId="171"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69" xfId="0" applyFont="1" applyFill="1" applyBorder="1" applyAlignment="1">
      <alignment horizontal="center" vertical="center"/>
    </xf>
    <xf numFmtId="0" fontId="29" fillId="0" borderId="173" xfId="0" applyFont="1" applyFill="1" applyBorder="1" applyAlignment="1">
      <alignment horizontal="center" vertical="center"/>
    </xf>
    <xf numFmtId="0" fontId="29" fillId="0" borderId="181" xfId="0" applyFont="1" applyFill="1" applyBorder="1" applyAlignment="1">
      <alignment horizontal="center" vertical="center"/>
    </xf>
    <xf numFmtId="0" fontId="29" fillId="0" borderId="186" xfId="0" applyFont="1" applyFill="1" applyBorder="1" applyAlignment="1">
      <alignment horizontal="center" vertical="center"/>
    </xf>
    <xf numFmtId="0" fontId="29" fillId="0" borderId="174" xfId="0" applyFont="1" applyFill="1" applyBorder="1" applyAlignment="1">
      <alignment horizontal="center" vertical="center"/>
    </xf>
    <xf numFmtId="0" fontId="29" fillId="0" borderId="136" xfId="0" applyFont="1" applyFill="1" applyBorder="1" applyAlignment="1">
      <alignment horizontal="center" vertical="center"/>
    </xf>
    <xf numFmtId="0" fontId="29" fillId="0" borderId="187" xfId="0" applyFont="1" applyFill="1" applyBorder="1" applyAlignment="1">
      <alignment horizontal="center" vertical="center"/>
    </xf>
    <xf numFmtId="0" fontId="29" fillId="0" borderId="175" xfId="0" applyFont="1" applyFill="1" applyBorder="1" applyAlignment="1">
      <alignment horizontal="center" vertical="center"/>
    </xf>
    <xf numFmtId="0" fontId="29" fillId="0" borderId="182" xfId="0" applyFont="1" applyFill="1" applyBorder="1" applyAlignment="1">
      <alignment horizontal="center" vertical="center"/>
    </xf>
    <xf numFmtId="0" fontId="29" fillId="0" borderId="188" xfId="0" applyFont="1" applyFill="1" applyBorder="1" applyAlignment="1">
      <alignment horizontal="center" vertical="center"/>
    </xf>
    <xf numFmtId="0" fontId="29" fillId="0" borderId="175" xfId="0" applyFont="1" applyFill="1" applyBorder="1" applyAlignment="1">
      <alignment horizontal="center" vertical="center" wrapText="1"/>
    </xf>
    <xf numFmtId="0" fontId="29" fillId="0" borderId="182" xfId="0" applyFont="1" applyFill="1" applyBorder="1" applyAlignment="1">
      <alignment horizontal="center" vertical="center" wrapText="1"/>
    </xf>
    <xf numFmtId="0" fontId="29" fillId="0" borderId="188" xfId="0" applyFont="1" applyFill="1" applyBorder="1" applyAlignment="1">
      <alignment horizontal="center" vertical="center" wrapText="1"/>
    </xf>
    <xf numFmtId="0" fontId="29" fillId="0" borderId="176" xfId="0" applyFont="1" applyFill="1" applyBorder="1" applyAlignment="1">
      <alignment horizontal="center" vertical="center" wrapText="1"/>
    </xf>
    <xf numFmtId="0" fontId="29" fillId="0" borderId="177" xfId="0" applyFont="1" applyFill="1" applyBorder="1" applyAlignment="1">
      <alignment horizontal="center" vertical="center" wrapText="1"/>
    </xf>
    <xf numFmtId="0" fontId="29" fillId="0" borderId="178" xfId="0" applyFont="1" applyFill="1" applyBorder="1" applyAlignment="1">
      <alignment horizontal="center" vertical="center" wrapText="1"/>
    </xf>
    <xf numFmtId="0" fontId="29" fillId="0" borderId="179" xfId="0" applyFont="1" applyFill="1" applyBorder="1" applyAlignment="1">
      <alignment horizontal="center" vertical="center" wrapText="1"/>
    </xf>
    <xf numFmtId="0" fontId="29" fillId="0" borderId="184" xfId="0" applyFont="1" applyFill="1" applyBorder="1" applyAlignment="1">
      <alignment horizontal="center" vertical="center" wrapText="1"/>
    </xf>
    <xf numFmtId="0" fontId="29" fillId="0" borderId="189" xfId="0" applyFont="1" applyFill="1" applyBorder="1" applyAlignment="1">
      <alignment horizontal="center" vertical="center" wrapText="1"/>
    </xf>
    <xf numFmtId="0" fontId="29" fillId="0" borderId="180" xfId="0" applyFont="1" applyFill="1" applyBorder="1" applyAlignment="1">
      <alignment horizontal="center" vertical="center" wrapText="1"/>
    </xf>
    <xf numFmtId="0" fontId="29" fillId="0" borderId="87"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32" xfId="0" applyFont="1" applyFill="1" applyBorder="1" applyAlignment="1">
      <alignment horizontal="center" vertical="center"/>
    </xf>
    <xf numFmtId="0" fontId="29" fillId="0" borderId="183" xfId="0" applyFont="1" applyFill="1" applyBorder="1" applyAlignment="1">
      <alignment horizontal="center" vertical="center" wrapText="1"/>
    </xf>
    <xf numFmtId="0" fontId="29" fillId="0" borderId="198"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198" xfId="0" applyFont="1" applyFill="1" applyBorder="1" applyAlignment="1">
      <alignment horizontal="center" vertical="center"/>
    </xf>
    <xf numFmtId="0" fontId="29" fillId="0" borderId="100" xfId="0" applyFont="1" applyFill="1" applyBorder="1" applyAlignment="1">
      <alignment horizontal="center" vertical="center"/>
    </xf>
    <xf numFmtId="0" fontId="29" fillId="0" borderId="1" xfId="0" applyFont="1" applyFill="1" applyBorder="1" applyAlignment="1">
      <alignment horizontal="center" vertical="center"/>
    </xf>
    <xf numFmtId="0" fontId="29" fillId="32" borderId="100" xfId="0" applyFont="1" applyFill="1" applyBorder="1" applyAlignment="1">
      <alignment vertical="center"/>
    </xf>
    <xf numFmtId="0" fontId="29" fillId="32" borderId="1" xfId="0" applyFont="1" applyFill="1" applyBorder="1" applyAlignment="1">
      <alignment vertical="center"/>
    </xf>
    <xf numFmtId="0" fontId="29" fillId="32" borderId="74" xfId="0" applyFont="1" applyFill="1" applyBorder="1" applyAlignment="1">
      <alignment vertical="center"/>
    </xf>
    <xf numFmtId="0" fontId="29" fillId="0" borderId="18" xfId="0" applyFont="1" applyFill="1" applyBorder="1" applyAlignment="1">
      <alignment horizontal="center" vertical="center"/>
    </xf>
    <xf numFmtId="0" fontId="29" fillId="0" borderId="0" xfId="0" applyFont="1" applyAlignment="1">
      <alignment horizontal="left" vertical="center"/>
    </xf>
    <xf numFmtId="0" fontId="29" fillId="0" borderId="250" xfId="0" applyFont="1" applyBorder="1" applyAlignment="1">
      <alignment horizontal="center" vertical="center"/>
    </xf>
    <xf numFmtId="0" fontId="29" fillId="0" borderId="251" xfId="0" applyFont="1" applyBorder="1" applyAlignment="1">
      <alignment horizontal="center" vertical="center"/>
    </xf>
    <xf numFmtId="0" fontId="29" fillId="0" borderId="118" xfId="0" applyFont="1" applyBorder="1" applyAlignment="1">
      <alignment horizontal="left" vertical="center" wrapText="1"/>
    </xf>
    <xf numFmtId="0" fontId="29" fillId="0" borderId="53" xfId="0" applyFont="1" applyBorder="1" applyAlignment="1">
      <alignment horizontal="left" vertical="center" wrapText="1"/>
    </xf>
    <xf numFmtId="0" fontId="29" fillId="0" borderId="119" xfId="0" applyFont="1" applyBorder="1" applyAlignment="1">
      <alignment horizontal="left" vertical="center" wrapText="1"/>
    </xf>
    <xf numFmtId="0" fontId="29" fillId="0" borderId="97" xfId="0" applyFont="1" applyBorder="1" applyAlignment="1">
      <alignment horizontal="center" vertical="center"/>
    </xf>
    <xf numFmtId="0" fontId="29" fillId="0" borderId="119" xfId="0" applyFont="1" applyBorder="1" applyAlignment="1">
      <alignment horizontal="center" vertical="center"/>
    </xf>
    <xf numFmtId="0" fontId="29" fillId="0" borderId="252" xfId="0" applyFont="1" applyBorder="1" applyAlignment="1">
      <alignment horizontal="left" vertical="center"/>
    </xf>
    <xf numFmtId="0" fontId="29" fillId="0" borderId="253" xfId="0" applyFont="1" applyBorder="1" applyAlignment="1">
      <alignment horizontal="center" vertical="center"/>
    </xf>
    <xf numFmtId="0" fontId="29" fillId="0" borderId="21" xfId="0" applyFont="1" applyBorder="1" applyAlignment="1">
      <alignment horizontal="left" vertical="center" wrapText="1"/>
    </xf>
    <xf numFmtId="0" fontId="29" fillId="0" borderId="3" xfId="0" applyFont="1" applyBorder="1" applyAlignment="1">
      <alignment horizontal="left" vertical="center" wrapText="1"/>
    </xf>
    <xf numFmtId="0" fontId="29" fillId="0" borderId="22" xfId="0" applyFont="1" applyBorder="1" applyAlignment="1">
      <alignment horizontal="left" vertical="center" wrapText="1"/>
    </xf>
    <xf numFmtId="0" fontId="29" fillId="0" borderId="34" xfId="0" applyFont="1" applyBorder="1" applyAlignment="1">
      <alignment horizontal="center" vertical="center"/>
    </xf>
    <xf numFmtId="0" fontId="29" fillId="0" borderId="22" xfId="0" applyFont="1" applyBorder="1" applyAlignment="1">
      <alignment horizontal="center" vertical="center"/>
    </xf>
    <xf numFmtId="0" fontId="29" fillId="0" borderId="254" xfId="0" applyFont="1" applyBorder="1" applyAlignment="1">
      <alignment horizontal="center" vertical="center"/>
    </xf>
    <xf numFmtId="0" fontId="29" fillId="0" borderId="255" xfId="0" applyFont="1" applyBorder="1" applyAlignment="1">
      <alignment horizontal="center" vertical="center"/>
    </xf>
    <xf numFmtId="203" fontId="29" fillId="0" borderId="21" xfId="180" applyNumberFormat="1" applyFont="1" applyBorder="1" applyAlignment="1">
      <alignment horizontal="left" vertical="center" wrapText="1"/>
    </xf>
    <xf numFmtId="203" fontId="29" fillId="0" borderId="3" xfId="180" applyNumberFormat="1" applyFont="1" applyBorder="1" applyAlignment="1">
      <alignment horizontal="left" vertical="center" wrapText="1"/>
    </xf>
    <xf numFmtId="203" fontId="29" fillId="0" borderId="22" xfId="180" applyNumberFormat="1" applyFont="1" applyBorder="1" applyAlignment="1">
      <alignment horizontal="left" vertical="center" wrapText="1"/>
    </xf>
    <xf numFmtId="0" fontId="29" fillId="0" borderId="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4" xfId="0" applyFont="1" applyBorder="1" applyAlignment="1">
      <alignment horizontal="right" vertical="center"/>
    </xf>
    <xf numFmtId="203" fontId="29" fillId="0" borderId="23" xfId="180" applyNumberFormat="1" applyFont="1" applyBorder="1" applyAlignment="1">
      <alignment horizontal="left" vertical="center" wrapText="1"/>
    </xf>
    <xf numFmtId="203" fontId="29" fillId="0" borderId="24" xfId="180" applyNumberFormat="1" applyFont="1" applyBorder="1" applyAlignment="1">
      <alignment horizontal="left" vertical="center" wrapText="1"/>
    </xf>
    <xf numFmtId="203" fontId="29" fillId="0" borderId="25" xfId="180" applyNumberFormat="1" applyFont="1" applyBorder="1" applyAlignment="1">
      <alignment horizontal="left" vertical="center" wrapText="1"/>
    </xf>
    <xf numFmtId="0" fontId="29" fillId="0" borderId="40" xfId="0" applyFont="1" applyBorder="1" applyAlignment="1">
      <alignment horizontal="center" vertical="center"/>
    </xf>
    <xf numFmtId="0" fontId="29" fillId="0" borderId="25" xfId="0" applyFont="1" applyBorder="1" applyAlignment="1">
      <alignment horizontal="center" vertical="center"/>
    </xf>
    <xf numFmtId="0" fontId="29" fillId="0" borderId="19" xfId="0" applyFont="1" applyBorder="1" applyAlignment="1">
      <alignment horizontal="right" vertical="center"/>
    </xf>
    <xf numFmtId="0" fontId="29" fillId="0" borderId="259" xfId="0" applyFont="1" applyBorder="1" applyAlignment="1">
      <alignment horizontal="center" vertical="center"/>
    </xf>
    <xf numFmtId="0" fontId="29" fillId="0" borderId="260" xfId="0" applyFont="1" applyBorder="1" applyAlignment="1">
      <alignment horizontal="center" vertical="center"/>
    </xf>
    <xf numFmtId="0" fontId="29" fillId="0" borderId="261" xfId="0" applyFont="1" applyBorder="1" applyAlignment="1">
      <alignment horizontal="center" vertical="center"/>
    </xf>
    <xf numFmtId="0" fontId="29" fillId="0" borderId="97" xfId="180" applyFont="1" applyBorder="1" applyAlignment="1">
      <alignment horizontal="center" vertical="center"/>
    </xf>
    <xf numFmtId="0" fontId="29" fillId="0" borderId="53" xfId="180" applyFont="1" applyBorder="1" applyAlignment="1">
      <alignment horizontal="center" vertical="center"/>
    </xf>
    <xf numFmtId="0" fontId="0" fillId="0" borderId="53" xfId="0" applyBorder="1" applyAlignment="1">
      <alignment vertical="center"/>
    </xf>
    <xf numFmtId="0" fontId="0" fillId="0" borderId="119" xfId="0" applyBorder="1" applyAlignment="1">
      <alignment vertical="center"/>
    </xf>
    <xf numFmtId="0" fontId="29" fillId="0" borderId="3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25" xfId="0" applyFont="1" applyBorder="1" applyAlignment="1">
      <alignment horizontal="center" vertical="center" wrapText="1"/>
    </xf>
    <xf numFmtId="0" fontId="0" fillId="0" borderId="24" xfId="0" applyBorder="1" applyAlignment="1">
      <alignment vertical="center"/>
    </xf>
    <xf numFmtId="0" fontId="29" fillId="0" borderId="257" xfId="0" applyFont="1" applyBorder="1" applyAlignment="1">
      <alignment horizontal="left" vertical="center"/>
    </xf>
    <xf numFmtId="204" fontId="29" fillId="0" borderId="257" xfId="0" applyNumberFormat="1" applyFont="1" applyBorder="1" applyAlignment="1">
      <alignment horizontal="center" vertical="center"/>
    </xf>
    <xf numFmtId="0" fontId="29" fillId="0" borderId="256" xfId="0" applyFont="1" applyBorder="1" applyAlignment="1">
      <alignment horizontal="left" vertical="center"/>
    </xf>
    <xf numFmtId="0" fontId="29" fillId="0" borderId="265" xfId="0" applyFont="1" applyBorder="1" applyAlignment="1">
      <alignment horizontal="left" vertical="center"/>
    </xf>
    <xf numFmtId="0" fontId="29" fillId="0" borderId="266" xfId="0" applyFont="1" applyBorder="1" applyAlignment="1">
      <alignment horizontal="left" vertical="center"/>
    </xf>
    <xf numFmtId="0" fontId="29" fillId="0" borderId="256" xfId="0" applyFont="1" applyBorder="1" applyAlignment="1">
      <alignment horizontal="left" vertical="center" wrapText="1"/>
    </xf>
    <xf numFmtId="0" fontId="29" fillId="0" borderId="265" xfId="0" applyFont="1" applyBorder="1" applyAlignment="1">
      <alignment horizontal="left" vertical="center" wrapText="1"/>
    </xf>
    <xf numFmtId="0" fontId="29" fillId="0" borderId="266" xfId="0" applyFont="1" applyBorder="1" applyAlignment="1">
      <alignment horizontal="left" vertical="center" wrapText="1"/>
    </xf>
    <xf numFmtId="0" fontId="0" fillId="0" borderId="3" xfId="0" applyBorder="1" applyAlignment="1">
      <alignment vertical="center"/>
    </xf>
    <xf numFmtId="0" fontId="29" fillId="0" borderId="20" xfId="0" applyFont="1" applyBorder="1" applyAlignment="1">
      <alignment horizontal="right" vertical="center"/>
    </xf>
    <xf numFmtId="38" fontId="29" fillId="0" borderId="34" xfId="64" applyFont="1" applyFill="1" applyBorder="1" applyAlignment="1" applyProtection="1">
      <alignment horizontal="right" vertical="center"/>
    </xf>
    <xf numFmtId="38" fontId="29" fillId="0" borderId="3" xfId="64" applyFont="1" applyFill="1" applyBorder="1" applyAlignment="1" applyProtection="1">
      <alignment horizontal="right" vertical="center"/>
    </xf>
    <xf numFmtId="0" fontId="29" fillId="0" borderId="3" xfId="0" applyFont="1" applyBorder="1" applyAlignment="1">
      <alignment horizontal="right" vertical="center"/>
    </xf>
    <xf numFmtId="0" fontId="29" fillId="0" borderId="22" xfId="0" applyFont="1" applyBorder="1" applyAlignment="1">
      <alignment horizontal="right" vertical="center"/>
    </xf>
    <xf numFmtId="38" fontId="29" fillId="0" borderId="36" xfId="64" applyFont="1" applyFill="1" applyBorder="1" applyAlignment="1" applyProtection="1">
      <alignment horizontal="right" vertical="center"/>
    </xf>
    <xf numFmtId="38" fontId="29" fillId="0" borderId="19" xfId="64" applyFont="1" applyFill="1" applyBorder="1" applyAlignment="1" applyProtection="1">
      <alignment horizontal="right" vertical="center"/>
    </xf>
    <xf numFmtId="38" fontId="29" fillId="0" borderId="40" xfId="64" applyFont="1" applyFill="1" applyBorder="1" applyAlignment="1" applyProtection="1">
      <alignment horizontal="right" vertical="center"/>
    </xf>
    <xf numFmtId="38" fontId="29" fillId="0" borderId="24" xfId="64" applyFont="1" applyFill="1" applyBorder="1" applyAlignment="1" applyProtection="1">
      <alignment horizontal="right" vertical="center"/>
    </xf>
    <xf numFmtId="0" fontId="29" fillId="0" borderId="24" xfId="0" applyFont="1" applyBorder="1" applyAlignment="1">
      <alignment horizontal="right" vertical="center"/>
    </xf>
    <xf numFmtId="0" fontId="29" fillId="0" borderId="25" xfId="0" applyFont="1" applyBorder="1" applyAlignment="1">
      <alignment horizontal="right" vertical="center"/>
    </xf>
    <xf numFmtId="0" fontId="29" fillId="0" borderId="256" xfId="0" applyFont="1" applyBorder="1" applyAlignment="1">
      <alignment horizontal="center" vertical="center"/>
    </xf>
    <xf numFmtId="0" fontId="29" fillId="0" borderId="265" xfId="0" applyFont="1" applyBorder="1" applyAlignment="1">
      <alignment horizontal="center" vertical="center"/>
    </xf>
    <xf numFmtId="0" fontId="29" fillId="0" borderId="266" xfId="0" applyFont="1" applyBorder="1" applyAlignment="1">
      <alignment horizontal="center" vertical="center"/>
    </xf>
    <xf numFmtId="0" fontId="29" fillId="0" borderId="21" xfId="0" applyFont="1" applyBorder="1" applyAlignment="1">
      <alignment vertical="center"/>
    </xf>
    <xf numFmtId="0" fontId="29" fillId="0" borderId="3" xfId="0" applyFont="1" applyBorder="1" applyAlignment="1">
      <alignment vertical="center"/>
    </xf>
    <xf numFmtId="180" fontId="52" fillId="29" borderId="52" xfId="0" applyNumberFormat="1" applyFont="1" applyFill="1" applyBorder="1" applyAlignment="1">
      <alignment vertical="center" shrinkToFit="1"/>
    </xf>
    <xf numFmtId="180" fontId="52" fillId="29" borderId="57" xfId="0" applyNumberFormat="1" applyFont="1" applyFill="1" applyBorder="1" applyAlignment="1">
      <alignment vertical="center" shrinkToFit="1"/>
    </xf>
    <xf numFmtId="180" fontId="52" fillId="29" borderId="84" xfId="0" applyNumberFormat="1" applyFont="1" applyFill="1" applyBorder="1" applyAlignment="1">
      <alignment vertical="center" shrinkToFit="1"/>
    </xf>
    <xf numFmtId="180" fontId="52" fillId="29" borderId="90" xfId="0" applyNumberFormat="1" applyFont="1" applyFill="1" applyBorder="1" applyAlignment="1">
      <alignment vertical="center" shrinkToFit="1"/>
    </xf>
    <xf numFmtId="180" fontId="52" fillId="29" borderId="27" xfId="0" applyNumberFormat="1" applyFont="1" applyFill="1" applyBorder="1" applyAlignment="1">
      <alignment vertical="center" shrinkToFit="1"/>
    </xf>
    <xf numFmtId="180" fontId="52" fillId="29" borderId="85" xfId="0" applyNumberFormat="1" applyFont="1" applyFill="1" applyBorder="1" applyAlignment="1">
      <alignment vertical="center" shrinkToFit="1"/>
    </xf>
    <xf numFmtId="0" fontId="29" fillId="0" borderId="23" xfId="0" applyFont="1" applyBorder="1" applyAlignment="1">
      <alignment vertical="center"/>
    </xf>
    <xf numFmtId="0" fontId="29" fillId="0" borderId="24" xfId="0" applyFont="1" applyBorder="1" applyAlignment="1">
      <alignment vertical="center"/>
    </xf>
    <xf numFmtId="0" fontId="29" fillId="0" borderId="118" xfId="0" applyFont="1" applyBorder="1" applyAlignment="1">
      <alignment horizontal="center" vertical="center"/>
    </xf>
    <xf numFmtId="0" fontId="29" fillId="0" borderId="53" xfId="0" applyFont="1" applyBorder="1" applyAlignment="1">
      <alignment horizontal="center" vertical="center"/>
    </xf>
    <xf numFmtId="0" fontId="29" fillId="0" borderId="35" xfId="0" applyFont="1" applyBorder="1" applyAlignment="1">
      <alignment horizontal="right" vertical="center"/>
    </xf>
    <xf numFmtId="0" fontId="29" fillId="0" borderId="34" xfId="0" applyFont="1" applyBorder="1" applyAlignment="1">
      <alignment horizontal="right" vertical="center"/>
    </xf>
    <xf numFmtId="0" fontId="29" fillId="32" borderId="56" xfId="0" applyFont="1" applyFill="1" applyBorder="1" applyAlignment="1">
      <alignment horizontal="center" vertical="center"/>
    </xf>
    <xf numFmtId="0" fontId="29" fillId="32" borderId="19" xfId="0" applyFont="1" applyFill="1" applyBorder="1" applyAlignment="1">
      <alignment horizontal="center" vertical="center"/>
    </xf>
    <xf numFmtId="0" fontId="29" fillId="32" borderId="35" xfId="0" applyFont="1" applyFill="1" applyBorder="1" applyAlignment="1">
      <alignment horizontal="center" vertical="center"/>
    </xf>
    <xf numFmtId="0" fontId="29" fillId="32" borderId="34" xfId="0" applyFont="1" applyFill="1" applyBorder="1" applyAlignment="1">
      <alignment horizontal="center" vertical="center"/>
    </xf>
    <xf numFmtId="0" fontId="34" fillId="0" borderId="0" xfId="0" applyFont="1" applyAlignment="1">
      <alignment vertical="center" wrapText="1"/>
    </xf>
    <xf numFmtId="180" fontId="46" fillId="29" borderId="35" xfId="0" applyNumberFormat="1" applyFont="1" applyFill="1" applyBorder="1" applyAlignment="1">
      <alignment vertical="center" shrinkToFit="1"/>
    </xf>
    <xf numFmtId="180" fontId="46" fillId="29" borderId="2" xfId="0" applyNumberFormat="1" applyFont="1" applyFill="1" applyBorder="1" applyAlignment="1">
      <alignment vertical="center" shrinkToFit="1"/>
    </xf>
    <xf numFmtId="180" fontId="46" fillId="29" borderId="34" xfId="0" applyNumberFormat="1" applyFont="1" applyFill="1" applyBorder="1" applyAlignment="1">
      <alignment vertical="center" shrinkToFit="1"/>
    </xf>
    <xf numFmtId="3" fontId="50" fillId="0" borderId="0" xfId="64" applyNumberFormat="1" applyFont="1" applyFill="1" applyBorder="1" applyAlignment="1">
      <alignment horizontal="center" vertical="center"/>
    </xf>
    <xf numFmtId="0" fontId="29" fillId="32" borderId="87" xfId="0" applyFont="1" applyFill="1" applyBorder="1" applyAlignment="1">
      <alignment horizontal="center" vertical="center"/>
    </xf>
    <xf numFmtId="0" fontId="29" fillId="32" borderId="32" xfId="0" applyFont="1" applyFill="1" applyBorder="1" applyAlignment="1">
      <alignment horizontal="center" vertical="center"/>
    </xf>
    <xf numFmtId="0" fontId="29" fillId="32" borderId="52" xfId="0" applyFont="1" applyFill="1" applyBorder="1" applyAlignment="1">
      <alignment horizontal="center" vertical="center"/>
    </xf>
    <xf numFmtId="0" fontId="29" fillId="32" borderId="84" xfId="0" applyFont="1" applyFill="1" applyBorder="1" applyAlignment="1">
      <alignment horizontal="center" vertical="center"/>
    </xf>
    <xf numFmtId="0" fontId="29" fillId="32" borderId="90" xfId="0" applyFont="1" applyFill="1" applyBorder="1" applyAlignment="1">
      <alignment horizontal="center" vertical="center"/>
    </xf>
    <xf numFmtId="0" fontId="29" fillId="32" borderId="85" xfId="0" applyFont="1" applyFill="1" applyBorder="1" applyAlignment="1">
      <alignment horizontal="center" vertical="center"/>
    </xf>
    <xf numFmtId="0" fontId="29" fillId="32" borderId="87" xfId="0" applyFont="1" applyFill="1" applyBorder="1" applyAlignment="1">
      <alignment horizontal="center" vertical="center" wrapText="1"/>
    </xf>
    <xf numFmtId="0" fontId="29" fillId="32" borderId="32" xfId="0" applyFont="1" applyFill="1" applyBorder="1" applyAlignment="1">
      <alignment horizontal="center" vertical="center" wrapText="1"/>
    </xf>
    <xf numFmtId="0" fontId="29" fillId="32" borderId="1" xfId="0" applyFont="1" applyFill="1" applyBorder="1" applyAlignment="1">
      <alignment horizontal="center" vertical="center"/>
    </xf>
    <xf numFmtId="0" fontId="29" fillId="0" borderId="74" xfId="0" applyFont="1" applyFill="1" applyBorder="1" applyAlignment="1">
      <alignment horizontal="center" vertical="center"/>
    </xf>
    <xf numFmtId="0" fontId="29" fillId="0" borderId="171" xfId="0" applyFont="1" applyFill="1" applyBorder="1" applyAlignment="1">
      <alignment horizontal="center" vertical="center" wrapText="1"/>
    </xf>
    <xf numFmtId="0" fontId="29" fillId="0" borderId="90"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171" xfId="0" applyFont="1" applyFill="1" applyBorder="1" applyAlignment="1">
      <alignment horizontal="center" vertical="top" wrapText="1"/>
    </xf>
    <xf numFmtId="0" fontId="29" fillId="0" borderId="30" xfId="0" applyFont="1" applyFill="1" applyBorder="1" applyAlignment="1">
      <alignment horizontal="center" vertical="top" wrapText="1"/>
    </xf>
    <xf numFmtId="0" fontId="29" fillId="0" borderId="89" xfId="0" applyFont="1" applyFill="1" applyBorder="1" applyAlignment="1">
      <alignment horizontal="center" vertical="top" wrapText="1"/>
    </xf>
    <xf numFmtId="0" fontId="29" fillId="0" borderId="275" xfId="0" applyFont="1" applyFill="1" applyBorder="1" applyAlignment="1">
      <alignment horizontal="center" vertical="center"/>
    </xf>
    <xf numFmtId="0" fontId="102" fillId="0" borderId="273" xfId="0" applyFont="1" applyFill="1" applyBorder="1" applyAlignment="1">
      <alignment horizontal="left" vertical="center"/>
    </xf>
    <xf numFmtId="0" fontId="103" fillId="0" borderId="276" xfId="0" applyFont="1" applyFill="1" applyBorder="1" applyAlignment="1">
      <alignment horizontal="center" vertical="center"/>
    </xf>
    <xf numFmtId="3" fontId="103" fillId="30" borderId="271" xfId="0" applyNumberFormat="1" applyFont="1" applyFill="1" applyBorder="1" applyAlignment="1">
      <alignment horizontal="right" vertical="center"/>
    </xf>
    <xf numFmtId="3" fontId="103" fillId="30" borderId="272" xfId="0" applyNumberFormat="1" applyFont="1" applyFill="1" applyBorder="1" applyAlignment="1">
      <alignment horizontal="right" vertical="center"/>
    </xf>
    <xf numFmtId="3" fontId="103" fillId="30" borderId="278" xfId="0" applyNumberFormat="1" applyFont="1" applyFill="1" applyBorder="1" applyAlignment="1">
      <alignment horizontal="right" vertical="center"/>
    </xf>
    <xf numFmtId="3" fontId="103" fillId="0" borderId="276" xfId="0" applyNumberFormat="1" applyFont="1" applyFill="1" applyBorder="1" applyAlignment="1">
      <alignment horizontal="right" vertical="center"/>
    </xf>
    <xf numFmtId="0" fontId="102" fillId="0" borderId="95" xfId="0" applyFont="1" applyFill="1" applyBorder="1" applyAlignment="1">
      <alignment vertical="center"/>
    </xf>
    <xf numFmtId="0" fontId="103" fillId="0" borderId="51" xfId="0" applyFont="1" applyFill="1" applyBorder="1" applyAlignment="1">
      <alignment horizontal="center" vertical="center"/>
    </xf>
    <xf numFmtId="3" fontId="103" fillId="30" borderId="42" xfId="0" applyNumberFormat="1" applyFont="1" applyFill="1" applyBorder="1" applyAlignment="1">
      <alignment horizontal="right" vertical="center"/>
    </xf>
    <xf numFmtId="3" fontId="103" fillId="30" borderId="45" xfId="0" applyNumberFormat="1" applyFont="1" applyFill="1" applyBorder="1" applyAlignment="1">
      <alignment horizontal="right" vertical="center"/>
    </xf>
    <xf numFmtId="3" fontId="103" fillId="30" borderId="33" xfId="0" applyNumberFormat="1" applyFont="1" applyFill="1" applyBorder="1" applyAlignment="1">
      <alignment horizontal="right" vertical="center"/>
    </xf>
    <xf numFmtId="3" fontId="103" fillId="0" borderId="51" xfId="0" applyNumberFormat="1" applyFont="1" applyFill="1" applyBorder="1" applyAlignment="1">
      <alignment horizontal="right" vertical="center"/>
    </xf>
    <xf numFmtId="0" fontId="102" fillId="0" borderId="275" xfId="0" applyFont="1" applyFill="1" applyBorder="1" applyAlignment="1">
      <alignment horizontal="left" vertical="center"/>
    </xf>
    <xf numFmtId="0" fontId="103" fillId="0" borderId="277" xfId="0" applyFont="1" applyFill="1" applyBorder="1" applyAlignment="1">
      <alignment horizontal="center" vertical="center"/>
    </xf>
    <xf numFmtId="3" fontId="103" fillId="0" borderId="277" xfId="0" applyNumberFormat="1" applyFont="1" applyFill="1" applyBorder="1" applyAlignment="1">
      <alignment horizontal="right" vertical="center"/>
    </xf>
    <xf numFmtId="0" fontId="104" fillId="0" borderId="279" xfId="0" applyFont="1" applyFill="1" applyBorder="1" applyAlignment="1">
      <alignment vertical="center"/>
    </xf>
    <xf numFmtId="0" fontId="104" fillId="0" borderId="274" xfId="0" applyFont="1" applyFill="1" applyBorder="1" applyAlignment="1">
      <alignment vertical="center"/>
    </xf>
    <xf numFmtId="0" fontId="104" fillId="0" borderId="275" xfId="0" applyFont="1" applyFill="1" applyBorder="1" applyAlignment="1">
      <alignment vertical="center"/>
    </xf>
    <xf numFmtId="208" fontId="104" fillId="0" borderId="277" xfId="0" applyNumberFormat="1" applyFont="1" applyFill="1" applyBorder="1" applyAlignment="1">
      <alignment vertical="center"/>
    </xf>
  </cellXfs>
  <cellStyles count="181">
    <cellStyle name="，付 .0桁" xfId="96" xr:uid="{00000000-0005-0000-0000-000000000000}"/>
    <cellStyle name="=C:\WINDOWS\SYSTEM32\COMMAND.COM" xfId="97" xr:uid="{00000000-0005-0000-0000-00000100000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blank" xfId="98" xr:uid="{00000000-0005-0000-0000-000014000000}"/>
    <cellStyle name="Calc Currency (0)" xfId="19" xr:uid="{00000000-0005-0000-0000-000015000000}"/>
    <cellStyle name="Calc Currency (2)" xfId="99" xr:uid="{00000000-0005-0000-0000-000016000000}"/>
    <cellStyle name="Calc Percent (0)" xfId="100" xr:uid="{00000000-0005-0000-0000-000017000000}"/>
    <cellStyle name="Calc Percent (1)" xfId="101" xr:uid="{00000000-0005-0000-0000-000018000000}"/>
    <cellStyle name="Calc Percent (2)" xfId="102" xr:uid="{00000000-0005-0000-0000-000019000000}"/>
    <cellStyle name="Calc Units (0)" xfId="103" xr:uid="{00000000-0005-0000-0000-00001A000000}"/>
    <cellStyle name="Calc Units (1)" xfId="104" xr:uid="{00000000-0005-0000-0000-00001B000000}"/>
    <cellStyle name="Calc Units (2)" xfId="105" xr:uid="{00000000-0005-0000-0000-00001C000000}"/>
    <cellStyle name="Comma  - Style1" xfId="106" xr:uid="{00000000-0005-0000-0000-00001D000000}"/>
    <cellStyle name="Comma  - Style2" xfId="107" xr:uid="{00000000-0005-0000-0000-00001E000000}"/>
    <cellStyle name="Comma  - Style3" xfId="108" xr:uid="{00000000-0005-0000-0000-00001F000000}"/>
    <cellStyle name="Comma  - Style4" xfId="109" xr:uid="{00000000-0005-0000-0000-000020000000}"/>
    <cellStyle name="Comma  - Style5" xfId="110" xr:uid="{00000000-0005-0000-0000-000021000000}"/>
    <cellStyle name="Comma  - Style6" xfId="111" xr:uid="{00000000-0005-0000-0000-000022000000}"/>
    <cellStyle name="Comma  - Style7" xfId="112" xr:uid="{00000000-0005-0000-0000-000023000000}"/>
    <cellStyle name="Comma  - Style8" xfId="113" xr:uid="{00000000-0005-0000-0000-000024000000}"/>
    <cellStyle name="Comma [0]_#6 Temps &amp; Contractors" xfId="114" xr:uid="{00000000-0005-0000-0000-000025000000}"/>
    <cellStyle name="Comma [00]" xfId="115" xr:uid="{00000000-0005-0000-0000-000026000000}"/>
    <cellStyle name="Comma_#6 Temps &amp; Contractors" xfId="116" xr:uid="{00000000-0005-0000-0000-000027000000}"/>
    <cellStyle name="Currency [0]_#6 Temps &amp; Contractors" xfId="117" xr:uid="{00000000-0005-0000-0000-000028000000}"/>
    <cellStyle name="Currency [00]" xfId="118" xr:uid="{00000000-0005-0000-0000-000029000000}"/>
    <cellStyle name="Currency_#6 Temps &amp; Contractors" xfId="119" xr:uid="{00000000-0005-0000-0000-00002A000000}"/>
    <cellStyle name="Date Short" xfId="120" xr:uid="{00000000-0005-0000-0000-00002B000000}"/>
    <cellStyle name="Enter Currency (0)" xfId="121" xr:uid="{00000000-0005-0000-0000-00002C000000}"/>
    <cellStyle name="Enter Currency (2)" xfId="122" xr:uid="{00000000-0005-0000-0000-00002D000000}"/>
    <cellStyle name="Enter Units (0)" xfId="123" xr:uid="{00000000-0005-0000-0000-00002E000000}"/>
    <cellStyle name="Enter Units (1)" xfId="124" xr:uid="{00000000-0005-0000-0000-00002F000000}"/>
    <cellStyle name="Enter Units (2)" xfId="125" xr:uid="{00000000-0005-0000-0000-000030000000}"/>
    <cellStyle name="entry" xfId="20" xr:uid="{00000000-0005-0000-0000-000031000000}"/>
    <cellStyle name="Followed Hyperlink" xfId="126" xr:uid="{00000000-0005-0000-0000-000032000000}"/>
    <cellStyle name="Grey" xfId="21" xr:uid="{00000000-0005-0000-0000-000033000000}"/>
    <cellStyle name="Header" xfId="127" xr:uid="{00000000-0005-0000-0000-000034000000}"/>
    <cellStyle name="Header1" xfId="22" xr:uid="{00000000-0005-0000-0000-000035000000}"/>
    <cellStyle name="Header2" xfId="23" xr:uid="{00000000-0005-0000-0000-000036000000}"/>
    <cellStyle name="Hyperlink" xfId="128" xr:uid="{00000000-0005-0000-0000-000037000000}"/>
    <cellStyle name="Input [yellow]" xfId="24" xr:uid="{00000000-0005-0000-0000-000038000000}"/>
    <cellStyle name="Link Currency (0)" xfId="129" xr:uid="{00000000-0005-0000-0000-000039000000}"/>
    <cellStyle name="Link Currency (2)" xfId="130" xr:uid="{00000000-0005-0000-0000-00003A000000}"/>
    <cellStyle name="Link Units (0)" xfId="131" xr:uid="{00000000-0005-0000-0000-00003B000000}"/>
    <cellStyle name="Link Units (1)" xfId="132" xr:uid="{00000000-0005-0000-0000-00003C000000}"/>
    <cellStyle name="Link Units (2)" xfId="133" xr:uid="{00000000-0005-0000-0000-00003D000000}"/>
    <cellStyle name="Normal - Style1" xfId="25" xr:uid="{00000000-0005-0000-0000-00003E000000}"/>
    <cellStyle name="Normal_# 41-Market &amp;Trends" xfId="134" xr:uid="{00000000-0005-0000-0000-00003F000000}"/>
    <cellStyle name="NotApplicable" xfId="135" xr:uid="{00000000-0005-0000-0000-000040000000}"/>
    <cellStyle name="ParaBirimi [0]_RESULTS" xfId="136" xr:uid="{00000000-0005-0000-0000-000041000000}"/>
    <cellStyle name="ParaBirimi_RESULTS" xfId="137" xr:uid="{00000000-0005-0000-0000-000042000000}"/>
    <cellStyle name="Percent (0)" xfId="138" xr:uid="{00000000-0005-0000-0000-000043000000}"/>
    <cellStyle name="Percent [0]" xfId="139" xr:uid="{00000000-0005-0000-0000-000044000000}"/>
    <cellStyle name="Percent [00]" xfId="140" xr:uid="{00000000-0005-0000-0000-000045000000}"/>
    <cellStyle name="Percent [2]" xfId="26" xr:uid="{00000000-0005-0000-0000-000046000000}"/>
    <cellStyle name="Percent_#6 Temps &amp; Contractors" xfId="141" xr:uid="{00000000-0005-0000-0000-000047000000}"/>
    <cellStyle name="PrePop Currency (0)" xfId="142" xr:uid="{00000000-0005-0000-0000-000048000000}"/>
    <cellStyle name="PrePop Currency (2)" xfId="143" xr:uid="{00000000-0005-0000-0000-000049000000}"/>
    <cellStyle name="PrePop Units (0)" xfId="144" xr:uid="{00000000-0005-0000-0000-00004A000000}"/>
    <cellStyle name="PrePop Units (1)" xfId="145" xr:uid="{00000000-0005-0000-0000-00004B000000}"/>
    <cellStyle name="PrePop Units (2)" xfId="146" xr:uid="{00000000-0005-0000-0000-00004C000000}"/>
    <cellStyle name="price" xfId="27" xr:uid="{00000000-0005-0000-0000-00004D000000}"/>
    <cellStyle name="ProblemFunc" xfId="147" xr:uid="{00000000-0005-0000-0000-00004E000000}"/>
    <cellStyle name="PSChar" xfId="148" xr:uid="{00000000-0005-0000-0000-00004F000000}"/>
    <cellStyle name="PSDate" xfId="149" xr:uid="{00000000-0005-0000-0000-000050000000}"/>
    <cellStyle name="PSDec" xfId="150" xr:uid="{00000000-0005-0000-0000-000051000000}"/>
    <cellStyle name="PSHeading" xfId="151" xr:uid="{00000000-0005-0000-0000-000052000000}"/>
    <cellStyle name="PSInt" xfId="152" xr:uid="{00000000-0005-0000-0000-000053000000}"/>
    <cellStyle name="PSSpacer" xfId="153" xr:uid="{00000000-0005-0000-0000-000054000000}"/>
    <cellStyle name="revised" xfId="28" xr:uid="{00000000-0005-0000-0000-000055000000}"/>
    <cellStyle name="s]_x000d__x000a_load=_x000d__x000a_Beep=yes_x000d__x000a_NullPort=None_x000d__x000a_BorderWidth=3_x000d__x000a_CursorBlinkRate=530_x000d__x000a_DoubleClickSpeed=452_x000d__x000a_Programs=com exe bat pif_x000d_" xfId="29" xr:uid="{00000000-0005-0000-0000-000056000000}"/>
    <cellStyle name="section" xfId="30" xr:uid="{00000000-0005-0000-0000-000057000000}"/>
    <cellStyle name="subhead" xfId="31" xr:uid="{00000000-0005-0000-0000-000058000000}"/>
    <cellStyle name="TableBody" xfId="154" xr:uid="{00000000-0005-0000-0000-000059000000}"/>
    <cellStyle name="Text Indent A" xfId="155" xr:uid="{00000000-0005-0000-0000-00005A000000}"/>
    <cellStyle name="Text Indent B" xfId="156" xr:uid="{00000000-0005-0000-0000-00005B000000}"/>
    <cellStyle name="Text Indent C" xfId="157" xr:uid="{00000000-0005-0000-0000-00005C000000}"/>
    <cellStyle name="TextEntry" xfId="158" xr:uid="{00000000-0005-0000-0000-00005D000000}"/>
    <cellStyle name="title" xfId="32" xr:uid="{00000000-0005-0000-0000-00005E000000}"/>
    <cellStyle name="Virg・ [0]_RESULTS" xfId="159" xr:uid="{00000000-0005-0000-0000-00005F000000}"/>
    <cellStyle name="Virg・_RESULTS" xfId="160" xr:uid="{00000000-0005-0000-0000-000060000000}"/>
    <cellStyle name="アクセント 1" xfId="33" builtinId="29" customBuiltin="1"/>
    <cellStyle name="アクセント 2" xfId="34" builtinId="33" customBuiltin="1"/>
    <cellStyle name="アクセント 3" xfId="35" builtinId="37" customBuiltin="1"/>
    <cellStyle name="アクセント 4" xfId="36" builtinId="41" customBuiltin="1"/>
    <cellStyle name="アクセント 5" xfId="37" builtinId="45" customBuiltin="1"/>
    <cellStyle name="アクセント 6" xfId="38" builtinId="49" customBuiltin="1"/>
    <cellStyle name="オブジェクト入力セル" xfId="39" xr:uid="{00000000-0005-0000-0000-000067000000}"/>
    <cellStyle name="スタイル 1" xfId="40" xr:uid="{00000000-0005-0000-0000-000068000000}"/>
    <cellStyle name="スタイル 10" xfId="41" xr:uid="{00000000-0005-0000-0000-000069000000}"/>
    <cellStyle name="スタイル 11" xfId="42" xr:uid="{00000000-0005-0000-0000-00006A000000}"/>
    <cellStyle name="スタイル 12" xfId="43" xr:uid="{00000000-0005-0000-0000-00006B000000}"/>
    <cellStyle name="スタイル 2" xfId="44" xr:uid="{00000000-0005-0000-0000-00006C000000}"/>
    <cellStyle name="スタイル 3" xfId="45" xr:uid="{00000000-0005-0000-0000-00006D000000}"/>
    <cellStyle name="スタイル 4" xfId="46" xr:uid="{00000000-0005-0000-0000-00006E000000}"/>
    <cellStyle name="スタイル 5" xfId="47" xr:uid="{00000000-0005-0000-0000-00006F000000}"/>
    <cellStyle name="スタイル 6" xfId="48" xr:uid="{00000000-0005-0000-0000-000070000000}"/>
    <cellStyle name="スタイル 7" xfId="49" xr:uid="{00000000-0005-0000-0000-000071000000}"/>
    <cellStyle name="スタイル 8" xfId="50" xr:uid="{00000000-0005-0000-0000-000072000000}"/>
    <cellStyle name="スタイル 9" xfId="51" xr:uid="{00000000-0005-0000-0000-000073000000}"/>
    <cellStyle name="タイトル" xfId="52" builtinId="15" customBuiltin="1"/>
    <cellStyle name="チェック セル" xfId="53" builtinId="23" customBuiltin="1"/>
    <cellStyle name="どちらでもない" xfId="54" builtinId="28" customBuiltin="1"/>
    <cellStyle name="ﾄ褊褂燾・[0]_PERSONAL" xfId="161" xr:uid="{00000000-0005-0000-0000-000077000000}"/>
    <cellStyle name="ﾄ褊褂燾饑PERSONAL" xfId="162" xr:uid="{00000000-0005-0000-0000-000078000000}"/>
    <cellStyle name="パーセント" xfId="55" builtinId="5"/>
    <cellStyle name="パーセント 2" xfId="163" xr:uid="{00000000-0005-0000-0000-00007A000000}"/>
    <cellStyle name="ﾎ磊隆_PERSONAL" xfId="164" xr:uid="{00000000-0005-0000-0000-00007B000000}"/>
    <cellStyle name="マクロ入力セル" xfId="56" xr:uid="{00000000-0005-0000-0000-00007C000000}"/>
    <cellStyle name="メモ" xfId="57" builtinId="10" customBuiltin="1"/>
    <cellStyle name="ﾔ竟瑙糺・[0]_PERSONAL" xfId="165" xr:uid="{00000000-0005-0000-0000-00007E000000}"/>
    <cellStyle name="ﾔ竟瑙糺饑PERSONAL" xfId="166" xr:uid="{00000000-0005-0000-0000-00007F000000}"/>
    <cellStyle name="リンク セル" xfId="58" builtinId="24" customBuiltin="1"/>
    <cellStyle name="悪い" xfId="59" builtinId="27" customBuiltin="1"/>
    <cellStyle name="丸ゴシ" xfId="167" xr:uid="{00000000-0005-0000-0000-000082000000}"/>
    <cellStyle name="計算" xfId="60" builtinId="22" customBuiltin="1"/>
    <cellStyle name="警告文" xfId="61" builtinId="11" customBuiltin="1"/>
    <cellStyle name="桁蟻唇Ｆ [0.00]_H8_10月度集計" xfId="62" xr:uid="{00000000-0005-0000-0000-000085000000}"/>
    <cellStyle name="桁蟻唇Ｆ_H8_10月度集計" xfId="63" xr:uid="{00000000-0005-0000-0000-000086000000}"/>
    <cellStyle name="桁区切り" xfId="64" builtinId="6"/>
    <cellStyle name="桁区切り [0.000]" xfId="168" xr:uid="{00000000-0005-0000-0000-000088000000}"/>
    <cellStyle name="桁区切り 2" xfId="65" xr:uid="{00000000-0005-0000-0000-000089000000}"/>
    <cellStyle name="桁区切り 2 2" xfId="173" xr:uid="{00000000-0005-0000-0000-00008A000000}"/>
    <cellStyle name="桁区切り 3" xfId="66" xr:uid="{00000000-0005-0000-0000-00008B000000}"/>
    <cellStyle name="桁区切り 4" xfId="174" xr:uid="{00000000-0005-0000-0000-00008C000000}"/>
    <cellStyle name="桁区切り 4 2" xfId="179" xr:uid="{00000000-0005-0000-0000-00008D000000}"/>
    <cellStyle name="桁区切り 4 3" xfId="177" xr:uid="{00000000-0005-0000-0000-00008E000000}"/>
    <cellStyle name="見出し 1" xfId="67" builtinId="16" customBuiltin="1"/>
    <cellStyle name="見出し 2" xfId="68" builtinId="17" customBuiltin="1"/>
    <cellStyle name="見出し 3" xfId="69" builtinId="18" customBuiltin="1"/>
    <cellStyle name="見出し 4" xfId="70" builtinId="19" customBuiltin="1"/>
    <cellStyle name="見出し1" xfId="71" xr:uid="{00000000-0005-0000-0000-000093000000}"/>
    <cellStyle name="見出し2" xfId="72" xr:uid="{00000000-0005-0000-0000-000094000000}"/>
    <cellStyle name="集計" xfId="73" builtinId="25" customBuiltin="1"/>
    <cellStyle name="出力" xfId="74" builtinId="21" customBuiltin="1"/>
    <cellStyle name="説明文" xfId="75" builtinId="53" customBuiltin="1"/>
    <cellStyle name="属性類" xfId="76" xr:uid="{00000000-0005-0000-0000-000098000000}"/>
    <cellStyle name="脱浦 [0.00]_134組織" xfId="77" xr:uid="{00000000-0005-0000-0000-000099000000}"/>
    <cellStyle name="脱浦_134組織" xfId="78" xr:uid="{00000000-0005-0000-0000-00009A000000}"/>
    <cellStyle name="通浦 [0.00]_laroux" xfId="169" xr:uid="{00000000-0005-0000-0000-00009B000000}"/>
    <cellStyle name="通浦_laroux" xfId="170" xr:uid="{00000000-0005-0000-0000-00009C000000}"/>
    <cellStyle name="入力" xfId="79" builtinId="20" customBuiltin="1"/>
    <cellStyle name="入力セル" xfId="80" xr:uid="{00000000-0005-0000-0000-00009E000000}"/>
    <cellStyle name="標準" xfId="0" builtinId="0"/>
    <cellStyle name="標準 2" xfId="81" xr:uid="{00000000-0005-0000-0000-0000A0000000}"/>
    <cellStyle name="標準 2 2" xfId="175" xr:uid="{00000000-0005-0000-0000-0000A1000000}"/>
    <cellStyle name="標準 3" xfId="82" xr:uid="{00000000-0005-0000-0000-0000A2000000}"/>
    <cellStyle name="標準 4" xfId="83" xr:uid="{00000000-0005-0000-0000-0000A3000000}"/>
    <cellStyle name="標準 5" xfId="171" xr:uid="{00000000-0005-0000-0000-0000A4000000}"/>
    <cellStyle name="標準_(船橋市)様式集" xfId="84" xr:uid="{00000000-0005-0000-0000-0000A5000000}"/>
    <cellStyle name="標準_Sheet2" xfId="85" xr:uid="{00000000-0005-0000-0000-0000A7000000}"/>
    <cellStyle name="標準_応募者提示用ごみ量（岩間加筆）" xfId="86" xr:uid="{00000000-0005-0000-0000-0000A9000000}"/>
    <cellStyle name="標準_対面的対話における確認事項" xfId="87" xr:uid="{00000000-0005-0000-0000-0000AA000000}"/>
    <cellStyle name="標準_追加様式090320" xfId="88" xr:uid="{00000000-0005-0000-0000-0000AB000000}"/>
    <cellStyle name="標準_電力様式案R02" xfId="89" xr:uid="{00000000-0005-0000-0000-0000AC000000}"/>
    <cellStyle name="標準_付録　(維持管理費・人員)-焼却溶融施設" xfId="180" xr:uid="{00000000-0005-0000-0000-0000AD000000}"/>
    <cellStyle name="標準_様式案" xfId="90" xr:uid="{00000000-0005-0000-0000-0000AE000000}"/>
    <cellStyle name="標準_様式案 2" xfId="172" xr:uid="{00000000-0005-0000-0000-0000AF000000}"/>
    <cellStyle name="標準_様式集（Excel）黒" xfId="91" xr:uid="{00000000-0005-0000-0000-0000B0000000}"/>
    <cellStyle name="標準_様式集（Excelファイル）(148KB)(エクセル文書)" xfId="92" xr:uid="{00000000-0005-0000-0000-0000B1000000}"/>
    <cellStyle name="標準Ａ" xfId="93" xr:uid="{00000000-0005-0000-0000-0000B2000000}"/>
    <cellStyle name="未定義" xfId="94" xr:uid="{00000000-0005-0000-0000-0000B3000000}"/>
    <cellStyle name="未定義 2" xfId="178" xr:uid="{00000000-0005-0000-0000-0000B4000000}"/>
    <cellStyle name="未定義 3" xfId="176" xr:uid="{00000000-0005-0000-0000-0000B5000000}"/>
    <cellStyle name="良い" xfId="95" builtinId="26" customBuiltin="1"/>
  </cellStyles>
  <dxfs count="0"/>
  <tableStyles count="0" defaultTableStyle="TableStyleMedium9" defaultPivotStyle="PivotStyleLight16"/>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9525</xdr:colOff>
      <xdr:row>7</xdr:row>
      <xdr:rowOff>0</xdr:rowOff>
    </xdr:to>
    <xdr:sp macro="" textlink="">
      <xdr:nvSpPr>
        <xdr:cNvPr id="18735" name="Line 8">
          <a:extLst>
            <a:ext uri="{FF2B5EF4-FFF2-40B4-BE49-F238E27FC236}">
              <a16:creationId xmlns:a16="http://schemas.microsoft.com/office/drawing/2014/main" id="{00000000-0008-0000-0000-00002F490000}"/>
            </a:ext>
          </a:extLst>
        </xdr:cNvPr>
        <xdr:cNvSpPr>
          <a:spLocks noChangeShapeType="1"/>
        </xdr:cNvSpPr>
      </xdr:nvSpPr>
      <xdr:spPr bwMode="auto">
        <a:xfrm>
          <a:off x="752475" y="1219200"/>
          <a:ext cx="6134100"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742950</xdr:colOff>
      <xdr:row>13</xdr:row>
      <xdr:rowOff>0</xdr:rowOff>
    </xdr:from>
    <xdr:to>
      <xdr:col>10</xdr:col>
      <xdr:colOff>0</xdr:colOff>
      <xdr:row>13</xdr:row>
      <xdr:rowOff>0</xdr:rowOff>
    </xdr:to>
    <xdr:sp macro="" textlink="">
      <xdr:nvSpPr>
        <xdr:cNvPr id="18736" name="Line 9">
          <a:extLst>
            <a:ext uri="{FF2B5EF4-FFF2-40B4-BE49-F238E27FC236}">
              <a16:creationId xmlns:a16="http://schemas.microsoft.com/office/drawing/2014/main" id="{00000000-0008-0000-0000-000030490000}"/>
            </a:ext>
          </a:extLst>
        </xdr:cNvPr>
        <xdr:cNvSpPr>
          <a:spLocks noChangeShapeType="1"/>
        </xdr:cNvSpPr>
      </xdr:nvSpPr>
      <xdr:spPr bwMode="auto">
        <a:xfrm>
          <a:off x="742950" y="3371850"/>
          <a:ext cx="6134100"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14</xdr:row>
      <xdr:rowOff>228600</xdr:rowOff>
    </xdr:from>
    <xdr:to>
      <xdr:col>34</xdr:col>
      <xdr:colOff>0</xdr:colOff>
      <xdr:row>14</xdr:row>
      <xdr:rowOff>228600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9192875" y="35623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34</xdr:col>
      <xdr:colOff>0</xdr:colOff>
      <xdr:row>14</xdr:row>
      <xdr:rowOff>228600</xdr:rowOff>
    </xdr:from>
    <xdr:to>
      <xdr:col>34</xdr:col>
      <xdr:colOff>0</xdr:colOff>
      <xdr:row>14</xdr:row>
      <xdr:rowOff>228600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19192875" y="35623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27</xdr:col>
      <xdr:colOff>0</xdr:colOff>
      <xdr:row>23</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848225" y="1600200"/>
          <a:ext cx="12915900" cy="3714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5</xdr:col>
      <xdr:colOff>0</xdr:colOff>
      <xdr:row>46</xdr:row>
      <xdr:rowOff>0</xdr:rowOff>
    </xdr:to>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a:off x="3943350" y="8534400"/>
          <a:ext cx="904875" cy="173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1121</xdr:rowOff>
    </xdr:from>
    <xdr:to>
      <xdr:col>4</xdr:col>
      <xdr:colOff>896470</xdr:colOff>
      <xdr:row>38</xdr:row>
      <xdr:rowOff>22410</xdr:rowOff>
    </xdr:to>
    <xdr:sp macro="" textlink="">
      <xdr:nvSpPr>
        <xdr:cNvPr id="4" name="Line 2">
          <a:extLst>
            <a:ext uri="{FF2B5EF4-FFF2-40B4-BE49-F238E27FC236}">
              <a16:creationId xmlns:a16="http://schemas.microsoft.com/office/drawing/2014/main" id="{00000000-0008-0000-1900-000004000000}"/>
            </a:ext>
          </a:extLst>
        </xdr:cNvPr>
        <xdr:cNvSpPr>
          <a:spLocks noChangeShapeType="1"/>
        </xdr:cNvSpPr>
      </xdr:nvSpPr>
      <xdr:spPr bwMode="auto">
        <a:xfrm>
          <a:off x="4583206" y="5301503"/>
          <a:ext cx="896470" cy="37192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672352</xdr:colOff>
      <xdr:row>38</xdr:row>
      <xdr:rowOff>11205</xdr:rowOff>
    </xdr:from>
    <xdr:to>
      <xdr:col>26</xdr:col>
      <xdr:colOff>11205</xdr:colOff>
      <xdr:row>38</xdr:row>
      <xdr:rowOff>235323</xdr:rowOff>
    </xdr:to>
    <xdr:sp macro="" textlink="">
      <xdr:nvSpPr>
        <xdr:cNvPr id="5" name="Line 2">
          <a:extLst>
            <a:ext uri="{FF2B5EF4-FFF2-40B4-BE49-F238E27FC236}">
              <a16:creationId xmlns:a16="http://schemas.microsoft.com/office/drawing/2014/main" id="{4B5E5456-A726-4159-99BB-00C16052CDAE}"/>
            </a:ext>
          </a:extLst>
        </xdr:cNvPr>
        <xdr:cNvSpPr>
          <a:spLocks noChangeShapeType="1"/>
        </xdr:cNvSpPr>
      </xdr:nvSpPr>
      <xdr:spPr bwMode="auto">
        <a:xfrm>
          <a:off x="4583205" y="9009529"/>
          <a:ext cx="17626853" cy="2241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4.88\200s00-2\&#27231;&#26800;&#35211;&#31309;\&#28988;&#21364;\&#35914;&#30000;&#24037;&#20107;&#20104;&#31639;&#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4.88\200s00-2\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 val="原単位"/>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 val="工事条件書_(小田原)"/>
      <sheetName val="工程表（）_(2)"/>
      <sheetName val="新総括表_(原価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K26"/>
  <sheetViews>
    <sheetView view="pageBreakPreview" zoomScale="85" zoomScaleNormal="70" zoomScaleSheetLayoutView="85" workbookViewId="0">
      <selection activeCell="L17" sqref="L17"/>
    </sheetView>
  </sheetViews>
  <sheetFormatPr defaultColWidth="8.875" defaultRowHeight="13.5"/>
  <cols>
    <col min="1" max="1" width="9.875" style="288" customWidth="1"/>
    <col min="2" max="3" width="5.875" style="288" customWidth="1"/>
    <col min="4" max="8" width="11.375" style="288" customWidth="1"/>
    <col min="9" max="10" width="5.875" style="288" customWidth="1"/>
    <col min="11" max="11" width="9.875" style="288" customWidth="1"/>
    <col min="12" max="16384" width="8.875" style="288"/>
  </cols>
  <sheetData>
    <row r="7" spans="1:11" ht="15" customHeight="1">
      <c r="A7" s="287"/>
      <c r="B7" s="287"/>
      <c r="C7" s="287"/>
      <c r="D7" s="287"/>
      <c r="E7" s="287"/>
      <c r="F7" s="287"/>
      <c r="G7" s="287"/>
      <c r="H7" s="287"/>
      <c r="I7" s="287"/>
      <c r="J7" s="287"/>
      <c r="K7" s="287"/>
    </row>
    <row r="8" spans="1:11" ht="15" customHeight="1">
      <c r="A8" s="2"/>
      <c r="B8" s="2"/>
      <c r="C8" s="2"/>
      <c r="D8" s="2"/>
      <c r="E8" s="2"/>
      <c r="F8" s="2"/>
      <c r="G8" s="2"/>
      <c r="H8" s="2"/>
      <c r="I8" s="2"/>
      <c r="J8" s="2"/>
      <c r="K8" s="2"/>
    </row>
    <row r="9" spans="1:11" ht="35.25" customHeight="1">
      <c r="C9" s="912" t="s">
        <v>463</v>
      </c>
      <c r="D9" s="912"/>
      <c r="E9" s="912"/>
      <c r="F9" s="912"/>
      <c r="G9" s="912"/>
      <c r="H9" s="912"/>
      <c r="I9" s="912"/>
      <c r="J9" s="372"/>
      <c r="K9" s="2"/>
    </row>
    <row r="10" spans="1:11" ht="35.25" customHeight="1">
      <c r="C10" s="912"/>
      <c r="D10" s="912"/>
      <c r="E10" s="912"/>
      <c r="F10" s="912"/>
      <c r="G10" s="912"/>
      <c r="H10" s="912"/>
      <c r="I10" s="912"/>
      <c r="J10" s="372"/>
      <c r="K10" s="2"/>
    </row>
    <row r="11" spans="1:11" ht="35.25" customHeight="1">
      <c r="C11" s="912" t="s">
        <v>67</v>
      </c>
      <c r="D11" s="912"/>
      <c r="E11" s="912"/>
      <c r="F11" s="912"/>
      <c r="G11" s="912"/>
      <c r="H11" s="912"/>
      <c r="I11" s="912"/>
      <c r="J11" s="372"/>
      <c r="K11" s="2"/>
    </row>
    <row r="12" spans="1:11" ht="35.25" customHeight="1">
      <c r="B12" s="914" t="s">
        <v>462</v>
      </c>
      <c r="C12" s="914"/>
      <c r="D12" s="914"/>
      <c r="E12" s="914"/>
      <c r="F12" s="914"/>
      <c r="G12" s="914"/>
      <c r="H12" s="914"/>
      <c r="I12" s="914"/>
      <c r="J12" s="914"/>
      <c r="K12" s="2"/>
    </row>
    <row r="13" spans="1:11">
      <c r="A13" s="287"/>
      <c r="B13" s="287"/>
      <c r="C13" s="287"/>
      <c r="D13" s="287"/>
      <c r="E13" s="287"/>
      <c r="F13" s="287"/>
      <c r="G13" s="287"/>
      <c r="H13" s="287"/>
      <c r="I13" s="287"/>
      <c r="J13" s="287"/>
      <c r="K13" s="287"/>
    </row>
    <row r="14" spans="1:11" ht="18.75">
      <c r="A14" s="2"/>
      <c r="B14" s="2"/>
      <c r="C14" s="2"/>
      <c r="D14" s="2"/>
      <c r="E14" s="2"/>
      <c r="F14" s="2"/>
      <c r="G14" s="2"/>
      <c r="H14" s="2"/>
      <c r="I14" s="2"/>
      <c r="J14" s="2"/>
      <c r="K14" s="2"/>
    </row>
    <row r="15" spans="1:11" ht="29.25" customHeight="1">
      <c r="B15" s="914"/>
      <c r="C15" s="914"/>
      <c r="D15" s="914"/>
      <c r="E15" s="914"/>
      <c r="F15" s="914"/>
      <c r="G15" s="914"/>
      <c r="H15" s="914"/>
      <c r="I15" s="914"/>
      <c r="J15" s="914"/>
      <c r="K15" s="2"/>
    </row>
    <row r="17" spans="1:11" ht="51" customHeight="1">
      <c r="A17" s="287"/>
      <c r="B17" s="287"/>
      <c r="C17" s="287"/>
      <c r="D17" s="287"/>
      <c r="E17" s="287"/>
      <c r="F17" s="287"/>
      <c r="G17" s="287"/>
      <c r="H17" s="287"/>
      <c r="I17" s="287"/>
      <c r="J17" s="287"/>
      <c r="K17" s="287"/>
    </row>
    <row r="18" spans="1:11" ht="90" customHeight="1">
      <c r="A18" s="287"/>
      <c r="B18" s="287"/>
      <c r="C18" s="287"/>
      <c r="D18" s="287"/>
      <c r="E18" s="287"/>
      <c r="F18" s="287"/>
      <c r="G18" s="287"/>
      <c r="H18" s="287"/>
      <c r="I18" s="287"/>
      <c r="J18" s="287"/>
      <c r="K18" s="287"/>
    </row>
    <row r="19" spans="1:11" ht="117" customHeight="1">
      <c r="A19" s="287"/>
      <c r="B19" s="287"/>
      <c r="C19" s="287"/>
      <c r="D19" s="287"/>
      <c r="E19" s="287"/>
      <c r="F19" s="287"/>
      <c r="G19" s="287"/>
      <c r="H19" s="287"/>
      <c r="I19" s="287"/>
      <c r="J19" s="287"/>
      <c r="K19" s="287"/>
    </row>
    <row r="20" spans="1:11" ht="15" customHeight="1">
      <c r="A20" s="287"/>
      <c r="B20" s="915"/>
      <c r="C20" s="915"/>
      <c r="D20" s="915"/>
      <c r="E20" s="915"/>
      <c r="F20" s="915"/>
      <c r="G20" s="915"/>
      <c r="H20" s="915"/>
      <c r="I20" s="915"/>
      <c r="J20" s="915"/>
      <c r="K20" s="287"/>
    </row>
    <row r="23" spans="1:11" ht="36" customHeight="1">
      <c r="B23" s="915" t="s">
        <v>464</v>
      </c>
      <c r="C23" s="915"/>
      <c r="D23" s="915"/>
      <c r="E23" s="915"/>
      <c r="F23" s="915"/>
      <c r="G23" s="915"/>
      <c r="H23" s="915"/>
      <c r="I23" s="915"/>
      <c r="J23" s="915"/>
      <c r="K23" s="1"/>
    </row>
    <row r="24" spans="1:11" ht="24">
      <c r="B24" s="913" t="s">
        <v>465</v>
      </c>
      <c r="C24" s="913"/>
      <c r="D24" s="913"/>
      <c r="E24" s="913"/>
      <c r="F24" s="913"/>
      <c r="G24" s="913"/>
      <c r="H24" s="913"/>
      <c r="I24" s="913"/>
      <c r="J24" s="913"/>
      <c r="K24" s="3"/>
    </row>
    <row r="25" spans="1:11">
      <c r="A25" s="289"/>
      <c r="B25" s="289"/>
      <c r="C25" s="289"/>
      <c r="D25" s="289"/>
      <c r="E25" s="289"/>
      <c r="F25" s="289"/>
      <c r="G25" s="289"/>
      <c r="H25" s="289"/>
      <c r="I25" s="289"/>
      <c r="J25" s="289"/>
      <c r="K25" s="289"/>
    </row>
    <row r="26" spans="1:11">
      <c r="A26" s="289"/>
      <c r="B26" s="289"/>
      <c r="C26" s="289"/>
      <c r="D26" s="289"/>
      <c r="E26" s="289"/>
      <c r="F26" s="289"/>
      <c r="G26" s="289"/>
      <c r="H26" s="289"/>
      <c r="I26" s="289"/>
      <c r="J26" s="289"/>
      <c r="K26" s="289"/>
    </row>
  </sheetData>
  <mergeCells count="7">
    <mergeCell ref="C9:I10"/>
    <mergeCell ref="C11:I11"/>
    <mergeCell ref="B24:J24"/>
    <mergeCell ref="B12:J12"/>
    <mergeCell ref="B15:J15"/>
    <mergeCell ref="B23:J23"/>
    <mergeCell ref="B20:J20"/>
  </mergeCells>
  <phoneticPr fontId="63"/>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7"/>
  <sheetViews>
    <sheetView zoomScale="85" zoomScaleNormal="85" workbookViewId="0">
      <selection activeCell="L17" sqref="L17"/>
    </sheetView>
  </sheetViews>
  <sheetFormatPr defaultColWidth="9" defaultRowHeight="12"/>
  <cols>
    <col min="1" max="1" width="2.625" style="674" customWidth="1"/>
    <col min="2" max="2" width="3.125" style="674" customWidth="1"/>
    <col min="3" max="4" width="2.625" style="674" customWidth="1"/>
    <col min="5" max="5" width="36" style="674" customWidth="1"/>
    <col min="6" max="7" width="15.625" style="674" customWidth="1"/>
    <col min="8" max="8" width="13.625" style="674" customWidth="1"/>
    <col min="9" max="9" width="24.375" style="674" customWidth="1"/>
    <col min="10" max="10" width="22.5" style="674" customWidth="1"/>
    <col min="11" max="11" width="2.5" style="674" customWidth="1"/>
    <col min="12" max="24" width="12.625" style="674" customWidth="1"/>
    <col min="25" max="25" width="3.125" style="674" customWidth="1"/>
    <col min="26" max="39" width="12.625" style="674" customWidth="1"/>
    <col min="40" max="59" width="13.625" style="674" customWidth="1"/>
    <col min="60" max="16384" width="9" style="674"/>
  </cols>
  <sheetData>
    <row r="1" spans="1:17" ht="14.25" customHeight="1"/>
    <row r="2" spans="1:17" s="675" customFormat="1" ht="20.100000000000001" customHeight="1">
      <c r="B2" s="1167" t="s">
        <v>700</v>
      </c>
      <c r="C2" s="1168"/>
      <c r="D2" s="1168"/>
      <c r="E2" s="1168"/>
      <c r="F2" s="1168"/>
      <c r="G2" s="1168"/>
      <c r="H2" s="1168"/>
      <c r="I2" s="1168"/>
      <c r="J2" s="1168"/>
      <c r="K2" s="676"/>
      <c r="L2" s="676"/>
      <c r="M2" s="676"/>
      <c r="N2" s="676"/>
    </row>
    <row r="3" spans="1:17" s="675" customFormat="1" ht="9.9499999999999993" customHeight="1">
      <c r="A3" s="677"/>
      <c r="B3" s="676"/>
      <c r="C3" s="676"/>
      <c r="D3" s="676"/>
      <c r="E3" s="678"/>
      <c r="F3" s="679"/>
      <c r="G3" s="679"/>
      <c r="H3" s="679"/>
      <c r="I3" s="679"/>
      <c r="J3" s="679"/>
      <c r="K3" s="676"/>
    </row>
    <row r="4" spans="1:17" s="683" customFormat="1" ht="20.100000000000001" customHeight="1">
      <c r="A4" s="680"/>
      <c r="B4" s="1153" t="s">
        <v>402</v>
      </c>
      <c r="C4" s="1153"/>
      <c r="D4" s="1153"/>
      <c r="E4" s="1153"/>
      <c r="F4" s="1153"/>
      <c r="G4" s="1153"/>
      <c r="H4" s="1153"/>
      <c r="I4" s="1153"/>
      <c r="J4" s="1153"/>
      <c r="K4" s="681"/>
      <c r="L4" s="681"/>
      <c r="M4" s="681"/>
      <c r="N4" s="681"/>
      <c r="O4" s="682"/>
      <c r="P4" s="682"/>
      <c r="Q4" s="682"/>
    </row>
    <row r="5" spans="1:17" ht="8.25" customHeight="1" thickBot="1">
      <c r="A5" s="681"/>
      <c r="B5" s="681"/>
      <c r="C5" s="681"/>
      <c r="D5" s="681"/>
      <c r="E5" s="681"/>
      <c r="F5" s="681"/>
      <c r="G5" s="681"/>
      <c r="H5" s="681"/>
      <c r="I5" s="681"/>
      <c r="J5" s="681"/>
      <c r="K5" s="681"/>
      <c r="L5" s="681"/>
      <c r="M5" s="681"/>
      <c r="N5" s="681"/>
    </row>
    <row r="6" spans="1:17" ht="20.100000000000001" customHeight="1">
      <c r="B6" s="1154" t="s">
        <v>403</v>
      </c>
      <c r="C6" s="1155"/>
      <c r="D6" s="1155"/>
      <c r="E6" s="1156"/>
      <c r="F6" s="684" t="s">
        <v>74</v>
      </c>
      <c r="G6" s="685" t="s">
        <v>664</v>
      </c>
      <c r="H6" s="1160" t="s">
        <v>404</v>
      </c>
      <c r="I6" s="1156"/>
      <c r="J6" s="1163" t="s">
        <v>405</v>
      </c>
      <c r="K6" s="686"/>
    </row>
    <row r="7" spans="1:17" ht="20.100000000000001" customHeight="1" thickBot="1">
      <c r="B7" s="1157"/>
      <c r="C7" s="1158"/>
      <c r="D7" s="1158"/>
      <c r="E7" s="1159"/>
      <c r="F7" s="687" t="s">
        <v>75</v>
      </c>
      <c r="G7" s="687" t="s">
        <v>78</v>
      </c>
      <c r="H7" s="1161"/>
      <c r="I7" s="1162"/>
      <c r="J7" s="1164"/>
      <c r="K7" s="686"/>
    </row>
    <row r="8" spans="1:17" s="697" customFormat="1" ht="20.100000000000001" customHeight="1">
      <c r="A8" s="688"/>
      <c r="B8" s="689"/>
      <c r="C8" s="690"/>
      <c r="D8" s="691" t="s">
        <v>49</v>
      </c>
      <c r="E8" s="692"/>
      <c r="F8" s="693"/>
      <c r="G8" s="693"/>
      <c r="H8" s="694"/>
      <c r="I8" s="695"/>
      <c r="J8" s="696"/>
      <c r="K8" s="686"/>
    </row>
    <row r="9" spans="1:17" s="697" customFormat="1" ht="20.100000000000001" customHeight="1">
      <c r="A9" s="688"/>
      <c r="B9" s="689"/>
      <c r="C9" s="690"/>
      <c r="D9" s="698" t="s">
        <v>49</v>
      </c>
      <c r="E9" s="699"/>
      <c r="F9" s="700"/>
      <c r="G9" s="700"/>
      <c r="H9" s="701"/>
      <c r="I9" s="702"/>
      <c r="J9" s="703"/>
      <c r="K9" s="686"/>
    </row>
    <row r="10" spans="1:17" s="697" customFormat="1" ht="20.100000000000001" customHeight="1">
      <c r="A10" s="688"/>
      <c r="B10" s="689"/>
      <c r="C10" s="690"/>
      <c r="D10" s="704" t="s">
        <v>49</v>
      </c>
      <c r="E10" s="705"/>
      <c r="F10" s="706"/>
      <c r="G10" s="706"/>
      <c r="H10" s="707"/>
      <c r="I10" s="708"/>
      <c r="J10" s="709"/>
      <c r="K10" s="686"/>
    </row>
    <row r="11" spans="1:17" s="697" customFormat="1" ht="20.100000000000001" customHeight="1">
      <c r="A11" s="688"/>
      <c r="B11" s="689"/>
      <c r="C11" s="710" t="s">
        <v>76</v>
      </c>
      <c r="D11" s="1165" t="s">
        <v>79</v>
      </c>
      <c r="E11" s="1166"/>
      <c r="F11" s="711"/>
      <c r="G11" s="711"/>
      <c r="H11" s="712"/>
      <c r="I11" s="713"/>
      <c r="J11" s="714"/>
      <c r="K11" s="686"/>
    </row>
    <row r="12" spans="1:17" s="697" customFormat="1" ht="20.100000000000001" customHeight="1">
      <c r="A12" s="688"/>
      <c r="B12" s="689"/>
      <c r="C12" s="690"/>
      <c r="D12" s="715" t="s">
        <v>49</v>
      </c>
      <c r="E12" s="716"/>
      <c r="F12" s="717"/>
      <c r="G12" s="717"/>
      <c r="H12" s="718" t="s">
        <v>406</v>
      </c>
      <c r="I12" s="719"/>
      <c r="J12" s="720"/>
      <c r="K12" s="686"/>
    </row>
    <row r="13" spans="1:17" s="697" customFormat="1" ht="20.100000000000001" customHeight="1">
      <c r="A13" s="688"/>
      <c r="B13" s="689"/>
      <c r="C13" s="690"/>
      <c r="D13" s="698" t="s">
        <v>407</v>
      </c>
      <c r="E13" s="699"/>
      <c r="F13" s="700"/>
      <c r="G13" s="700"/>
      <c r="H13" s="701"/>
      <c r="I13" s="702"/>
      <c r="J13" s="703"/>
      <c r="K13" s="686"/>
    </row>
    <row r="14" spans="1:17" s="697" customFormat="1" ht="20.100000000000001" customHeight="1">
      <c r="A14" s="688"/>
      <c r="B14" s="689"/>
      <c r="C14" s="690"/>
      <c r="D14" s="704" t="s">
        <v>407</v>
      </c>
      <c r="E14" s="705"/>
      <c r="F14" s="706"/>
      <c r="G14" s="706"/>
      <c r="H14" s="707"/>
      <c r="I14" s="708"/>
      <c r="J14" s="709"/>
      <c r="K14" s="686"/>
    </row>
    <row r="15" spans="1:17" s="697" customFormat="1" ht="20.100000000000001" customHeight="1">
      <c r="A15" s="688"/>
      <c r="B15" s="689"/>
      <c r="C15" s="710" t="s">
        <v>408</v>
      </c>
      <c r="D15" s="1165" t="s">
        <v>80</v>
      </c>
      <c r="E15" s="1166"/>
      <c r="F15" s="721"/>
      <c r="G15" s="722"/>
      <c r="H15" s="723"/>
      <c r="I15" s="724"/>
      <c r="J15" s="725"/>
      <c r="K15" s="686"/>
    </row>
    <row r="16" spans="1:17" s="697" customFormat="1" ht="20.100000000000001" customHeight="1" thickBot="1">
      <c r="B16" s="726" t="s">
        <v>329</v>
      </c>
      <c r="C16" s="1150" t="s">
        <v>665</v>
      </c>
      <c r="D16" s="1151"/>
      <c r="E16" s="1152"/>
      <c r="F16" s="727"/>
      <c r="G16" s="728">
        <f>SUM(G11,G15)</f>
        <v>0</v>
      </c>
      <c r="H16" s="729" t="s">
        <v>409</v>
      </c>
      <c r="I16" s="730"/>
      <c r="J16" s="731"/>
      <c r="K16" s="686"/>
    </row>
    <row r="17" spans="1:17" s="697" customFormat="1" ht="20.100000000000001" customHeight="1">
      <c r="A17" s="688"/>
      <c r="B17" s="689"/>
      <c r="C17" s="690"/>
      <c r="D17" s="691" t="s">
        <v>407</v>
      </c>
      <c r="E17" s="692"/>
      <c r="F17" s="693"/>
      <c r="G17" s="693"/>
      <c r="H17" s="694"/>
      <c r="I17" s="695"/>
      <c r="J17" s="696"/>
      <c r="K17" s="686"/>
    </row>
    <row r="18" spans="1:17" s="697" customFormat="1" ht="20.100000000000001" customHeight="1">
      <c r="A18" s="688"/>
      <c r="B18" s="689"/>
      <c r="C18" s="690"/>
      <c r="D18" s="698" t="s">
        <v>407</v>
      </c>
      <c r="E18" s="699"/>
      <c r="F18" s="700"/>
      <c r="G18" s="700"/>
      <c r="H18" s="701"/>
      <c r="I18" s="702"/>
      <c r="J18" s="703"/>
      <c r="K18" s="686"/>
    </row>
    <row r="19" spans="1:17" s="697" customFormat="1" ht="20.100000000000001" customHeight="1">
      <c r="A19" s="688"/>
      <c r="B19" s="689"/>
      <c r="C19" s="690"/>
      <c r="D19" s="704" t="s">
        <v>407</v>
      </c>
      <c r="E19" s="705"/>
      <c r="F19" s="706"/>
      <c r="G19" s="706"/>
      <c r="H19" s="707"/>
      <c r="I19" s="708"/>
      <c r="J19" s="709"/>
      <c r="K19" s="686"/>
    </row>
    <row r="20" spans="1:17" s="697" customFormat="1" ht="20.100000000000001" customHeight="1">
      <c r="A20" s="688"/>
      <c r="B20" s="689"/>
      <c r="C20" s="710" t="s">
        <v>410</v>
      </c>
      <c r="D20" s="1165" t="s">
        <v>79</v>
      </c>
      <c r="E20" s="1166"/>
      <c r="F20" s="711"/>
      <c r="G20" s="711"/>
      <c r="H20" s="712"/>
      <c r="I20" s="713"/>
      <c r="J20" s="714"/>
      <c r="K20" s="686"/>
    </row>
    <row r="21" spans="1:17" s="697" customFormat="1" ht="20.100000000000001" customHeight="1">
      <c r="A21" s="688"/>
      <c r="B21" s="689"/>
      <c r="C21" s="690"/>
      <c r="D21" s="715" t="s">
        <v>407</v>
      </c>
      <c r="E21" s="716"/>
      <c r="F21" s="717"/>
      <c r="G21" s="717"/>
      <c r="H21" s="718" t="s">
        <v>411</v>
      </c>
      <c r="I21" s="719"/>
      <c r="J21" s="720"/>
      <c r="K21" s="686"/>
    </row>
    <row r="22" spans="1:17" s="697" customFormat="1" ht="20.100000000000001" customHeight="1">
      <c r="A22" s="688"/>
      <c r="B22" s="689"/>
      <c r="C22" s="690"/>
      <c r="D22" s="698" t="s">
        <v>407</v>
      </c>
      <c r="E22" s="699"/>
      <c r="F22" s="700"/>
      <c r="G22" s="700"/>
      <c r="H22" s="701"/>
      <c r="I22" s="702"/>
      <c r="J22" s="703"/>
      <c r="K22" s="686"/>
    </row>
    <row r="23" spans="1:17" s="697" customFormat="1" ht="20.100000000000001" customHeight="1">
      <c r="A23" s="688"/>
      <c r="B23" s="689"/>
      <c r="C23" s="690"/>
      <c r="D23" s="704" t="s">
        <v>407</v>
      </c>
      <c r="E23" s="705"/>
      <c r="F23" s="706"/>
      <c r="G23" s="706"/>
      <c r="H23" s="707"/>
      <c r="I23" s="708"/>
      <c r="J23" s="709"/>
      <c r="K23" s="686"/>
    </row>
    <row r="24" spans="1:17" s="697" customFormat="1" ht="20.100000000000001" customHeight="1">
      <c r="A24" s="688"/>
      <c r="B24" s="689"/>
      <c r="C24" s="710" t="s">
        <v>408</v>
      </c>
      <c r="D24" s="1165" t="s">
        <v>80</v>
      </c>
      <c r="E24" s="1166"/>
      <c r="F24" s="721"/>
      <c r="G24" s="722"/>
      <c r="H24" s="723"/>
      <c r="I24" s="724"/>
      <c r="J24" s="725"/>
      <c r="K24" s="686"/>
    </row>
    <row r="25" spans="1:17" s="697" customFormat="1" ht="20.100000000000001" customHeight="1" thickBot="1">
      <c r="B25" s="726" t="s">
        <v>331</v>
      </c>
      <c r="C25" s="1150" t="s">
        <v>666</v>
      </c>
      <c r="D25" s="1151"/>
      <c r="E25" s="1152"/>
      <c r="F25" s="727"/>
      <c r="G25" s="728">
        <f>SUM(G20,G24)</f>
        <v>0</v>
      </c>
      <c r="H25" s="729" t="s">
        <v>409</v>
      </c>
      <c r="I25" s="730"/>
      <c r="J25" s="731"/>
      <c r="K25" s="686"/>
    </row>
    <row r="26" spans="1:17" s="697" customFormat="1" ht="20.100000000000001" customHeight="1" thickBot="1">
      <c r="B26" s="1144" t="s">
        <v>142</v>
      </c>
      <c r="C26" s="1145"/>
      <c r="D26" s="1145"/>
      <c r="E26" s="1146"/>
      <c r="F26" s="727"/>
      <c r="G26" s="728">
        <f>SUM(G16,G25)</f>
        <v>0</v>
      </c>
      <c r="H26" s="729" t="s">
        <v>412</v>
      </c>
      <c r="I26" s="730"/>
      <c r="J26" s="731"/>
      <c r="K26" s="686"/>
    </row>
    <row r="27" spans="1:17" ht="19.5" customHeight="1"/>
    <row r="28" spans="1:17" ht="19.5" customHeight="1"/>
    <row r="29" spans="1:17" s="683" customFormat="1" ht="20.100000000000001" customHeight="1">
      <c r="A29" s="680"/>
      <c r="B29" s="1153" t="s">
        <v>413</v>
      </c>
      <c r="C29" s="1153"/>
      <c r="D29" s="1153"/>
      <c r="E29" s="1153"/>
      <c r="F29" s="1153"/>
      <c r="G29" s="1153"/>
      <c r="H29" s="1153"/>
      <c r="I29" s="1153"/>
      <c r="J29" s="1153"/>
      <c r="K29" s="681"/>
      <c r="L29" s="681"/>
      <c r="M29" s="681"/>
      <c r="N29" s="681"/>
      <c r="O29" s="682"/>
      <c r="P29" s="682"/>
      <c r="Q29" s="682"/>
    </row>
    <row r="30" spans="1:17" ht="8.25" customHeight="1" thickBot="1">
      <c r="A30" s="681"/>
      <c r="B30" s="681"/>
      <c r="C30" s="681"/>
      <c r="D30" s="681"/>
      <c r="E30" s="681"/>
      <c r="F30" s="681"/>
      <c r="G30" s="681"/>
      <c r="H30" s="681"/>
      <c r="I30" s="681"/>
      <c r="J30" s="681"/>
      <c r="K30" s="681"/>
      <c r="L30" s="681"/>
      <c r="M30" s="681"/>
      <c r="N30" s="681"/>
    </row>
    <row r="31" spans="1:17" ht="20.100000000000001" customHeight="1">
      <c r="B31" s="1154" t="s">
        <v>414</v>
      </c>
      <c r="C31" s="1155"/>
      <c r="D31" s="1155"/>
      <c r="E31" s="1156"/>
      <c r="F31" s="684" t="s">
        <v>74</v>
      </c>
      <c r="G31" s="685" t="s">
        <v>484</v>
      </c>
      <c r="H31" s="1160" t="s">
        <v>404</v>
      </c>
      <c r="I31" s="1156"/>
      <c r="J31" s="1163" t="s">
        <v>415</v>
      </c>
      <c r="K31" s="686"/>
    </row>
    <row r="32" spans="1:17" ht="20.100000000000001" customHeight="1" thickBot="1">
      <c r="B32" s="1157"/>
      <c r="C32" s="1158"/>
      <c r="D32" s="1158"/>
      <c r="E32" s="1159"/>
      <c r="F32" s="687" t="s">
        <v>75</v>
      </c>
      <c r="G32" s="687" t="s">
        <v>78</v>
      </c>
      <c r="H32" s="1161"/>
      <c r="I32" s="1162"/>
      <c r="J32" s="1164"/>
      <c r="K32" s="686"/>
    </row>
    <row r="33" spans="1:11" s="697" customFormat="1" ht="20.100000000000001" customHeight="1">
      <c r="A33" s="688"/>
      <c r="B33" s="689"/>
      <c r="C33" s="690"/>
      <c r="D33" s="691" t="s">
        <v>407</v>
      </c>
      <c r="E33" s="692"/>
      <c r="F33" s="693"/>
      <c r="G33" s="693"/>
      <c r="H33" s="694"/>
      <c r="I33" s="695"/>
      <c r="J33" s="696"/>
      <c r="K33" s="686"/>
    </row>
    <row r="34" spans="1:11" s="697" customFormat="1" ht="20.100000000000001" customHeight="1">
      <c r="A34" s="688"/>
      <c r="B34" s="689"/>
      <c r="C34" s="690"/>
      <c r="D34" s="691" t="s">
        <v>407</v>
      </c>
      <c r="E34" s="692"/>
      <c r="F34" s="693"/>
      <c r="G34" s="693"/>
      <c r="H34" s="694"/>
      <c r="I34" s="695"/>
      <c r="J34" s="696"/>
      <c r="K34" s="686"/>
    </row>
    <row r="35" spans="1:11" s="697" customFormat="1" ht="20.100000000000001" customHeight="1">
      <c r="A35" s="688"/>
      <c r="B35" s="689"/>
      <c r="C35" s="690"/>
      <c r="D35" s="732" t="s">
        <v>407</v>
      </c>
      <c r="E35" s="733"/>
      <c r="F35" s="711"/>
      <c r="G35" s="711"/>
      <c r="H35" s="712"/>
      <c r="I35" s="713"/>
      <c r="J35" s="714"/>
      <c r="K35" s="686"/>
    </row>
    <row r="36" spans="1:11" s="697" customFormat="1" ht="20.100000000000001" customHeight="1">
      <c r="A36" s="688"/>
      <c r="B36" s="689"/>
      <c r="C36" s="710" t="s">
        <v>410</v>
      </c>
      <c r="D36" s="1165" t="s">
        <v>416</v>
      </c>
      <c r="E36" s="1166"/>
      <c r="F36" s="711"/>
      <c r="G36" s="711"/>
      <c r="H36" s="712"/>
      <c r="I36" s="713"/>
      <c r="J36" s="714"/>
      <c r="K36" s="686"/>
    </row>
    <row r="37" spans="1:11" s="697" customFormat="1" ht="20.100000000000001" customHeight="1">
      <c r="A37" s="688"/>
      <c r="B37" s="689"/>
      <c r="C37" s="690"/>
      <c r="D37" s="715" t="s">
        <v>407</v>
      </c>
      <c r="E37" s="716"/>
      <c r="F37" s="717"/>
      <c r="G37" s="717"/>
      <c r="H37" s="718"/>
      <c r="I37" s="719"/>
      <c r="J37" s="720"/>
      <c r="K37" s="686"/>
    </row>
    <row r="38" spans="1:11" s="697" customFormat="1" ht="20.100000000000001" customHeight="1">
      <c r="A38" s="688"/>
      <c r="B38" s="689"/>
      <c r="C38" s="690"/>
      <c r="D38" s="732" t="s">
        <v>407</v>
      </c>
      <c r="E38" s="733"/>
      <c r="F38" s="711"/>
      <c r="G38" s="711"/>
      <c r="H38" s="712"/>
      <c r="I38" s="713"/>
      <c r="J38" s="714"/>
      <c r="K38" s="686"/>
    </row>
    <row r="39" spans="1:11" s="697" customFormat="1" ht="20.100000000000001" customHeight="1">
      <c r="A39" s="688"/>
      <c r="B39" s="689"/>
      <c r="C39" s="710" t="s">
        <v>408</v>
      </c>
      <c r="D39" s="1165" t="s">
        <v>417</v>
      </c>
      <c r="E39" s="1166"/>
      <c r="F39" s="722"/>
      <c r="G39" s="722"/>
      <c r="H39" s="723"/>
      <c r="I39" s="724"/>
      <c r="J39" s="725"/>
      <c r="K39" s="686"/>
    </row>
    <row r="40" spans="1:11" s="697" customFormat="1" ht="20.100000000000001" customHeight="1">
      <c r="A40" s="688"/>
      <c r="B40" s="689"/>
      <c r="C40" s="690"/>
      <c r="D40" s="715" t="s">
        <v>407</v>
      </c>
      <c r="E40" s="716"/>
      <c r="F40" s="717"/>
      <c r="G40" s="717"/>
      <c r="H40" s="718"/>
      <c r="I40" s="719"/>
      <c r="J40" s="720"/>
      <c r="K40" s="686"/>
    </row>
    <row r="41" spans="1:11" s="697" customFormat="1" ht="20.100000000000001" customHeight="1">
      <c r="A41" s="688"/>
      <c r="B41" s="689"/>
      <c r="C41" s="690"/>
      <c r="D41" s="691" t="s">
        <v>407</v>
      </c>
      <c r="E41" s="692"/>
      <c r="F41" s="693"/>
      <c r="G41" s="693"/>
      <c r="H41" s="694" t="s">
        <v>411</v>
      </c>
      <c r="I41" s="695"/>
      <c r="J41" s="696"/>
      <c r="K41" s="686"/>
    </row>
    <row r="42" spans="1:11" s="697" customFormat="1" ht="20.100000000000001" customHeight="1">
      <c r="A42" s="688"/>
      <c r="B42" s="689"/>
      <c r="C42" s="690"/>
      <c r="D42" s="732" t="s">
        <v>407</v>
      </c>
      <c r="E42" s="733"/>
      <c r="F42" s="711"/>
      <c r="G42" s="711"/>
      <c r="H42" s="712"/>
      <c r="I42" s="713"/>
      <c r="J42" s="714"/>
      <c r="K42" s="686"/>
    </row>
    <row r="43" spans="1:11" s="697" customFormat="1" ht="20.100000000000001" customHeight="1">
      <c r="A43" s="688"/>
      <c r="B43" s="689"/>
      <c r="C43" s="710" t="s">
        <v>418</v>
      </c>
      <c r="D43" s="1165" t="s">
        <v>80</v>
      </c>
      <c r="E43" s="1166"/>
      <c r="F43" s="721"/>
      <c r="G43" s="722"/>
      <c r="H43" s="723"/>
      <c r="I43" s="724"/>
      <c r="J43" s="725"/>
      <c r="K43" s="686"/>
    </row>
    <row r="44" spans="1:11" s="697" customFormat="1" ht="20.100000000000001" customHeight="1" thickBot="1">
      <c r="B44" s="726" t="s">
        <v>329</v>
      </c>
      <c r="C44" s="1150" t="s">
        <v>667</v>
      </c>
      <c r="D44" s="1151"/>
      <c r="E44" s="1152"/>
      <c r="F44" s="727"/>
      <c r="G44" s="728">
        <f>SUM(G36,G39,G43)</f>
        <v>0</v>
      </c>
      <c r="H44" s="729" t="s">
        <v>419</v>
      </c>
      <c r="I44" s="730"/>
      <c r="J44" s="731"/>
      <c r="K44" s="686"/>
    </row>
    <row r="45" spans="1:11" s="697" customFormat="1" ht="20.100000000000001" customHeight="1">
      <c r="A45" s="688"/>
      <c r="B45" s="689"/>
      <c r="C45" s="690"/>
      <c r="D45" s="691" t="s">
        <v>407</v>
      </c>
      <c r="E45" s="692"/>
      <c r="F45" s="693"/>
      <c r="G45" s="693"/>
      <c r="H45" s="694"/>
      <c r="I45" s="695"/>
      <c r="J45" s="696"/>
      <c r="K45" s="686"/>
    </row>
    <row r="46" spans="1:11" s="697" customFormat="1" ht="20.100000000000001" customHeight="1">
      <c r="A46" s="688"/>
      <c r="B46" s="689"/>
      <c r="C46" s="690"/>
      <c r="D46" s="691" t="s">
        <v>407</v>
      </c>
      <c r="E46" s="692"/>
      <c r="F46" s="693"/>
      <c r="G46" s="693"/>
      <c r="H46" s="694"/>
      <c r="I46" s="695"/>
      <c r="J46" s="696"/>
      <c r="K46" s="686"/>
    </row>
    <row r="47" spans="1:11" s="697" customFormat="1" ht="20.100000000000001" customHeight="1">
      <c r="A47" s="688"/>
      <c r="B47" s="689"/>
      <c r="C47" s="690"/>
      <c r="D47" s="732" t="s">
        <v>407</v>
      </c>
      <c r="E47" s="733"/>
      <c r="F47" s="711"/>
      <c r="G47" s="711"/>
      <c r="H47" s="712"/>
      <c r="I47" s="713"/>
      <c r="J47" s="714"/>
      <c r="K47" s="686"/>
    </row>
    <row r="48" spans="1:11" s="697" customFormat="1" ht="20.100000000000001" customHeight="1">
      <c r="A48" s="688"/>
      <c r="B48" s="689"/>
      <c r="C48" s="710" t="s">
        <v>410</v>
      </c>
      <c r="D48" s="1165" t="s">
        <v>416</v>
      </c>
      <c r="E48" s="1166"/>
      <c r="F48" s="711"/>
      <c r="G48" s="711"/>
      <c r="H48" s="712"/>
      <c r="I48" s="713"/>
      <c r="J48" s="714"/>
      <c r="K48" s="686"/>
    </row>
    <row r="49" spans="1:11" s="697" customFormat="1" ht="20.100000000000001" customHeight="1">
      <c r="A49" s="688"/>
      <c r="B49" s="689"/>
      <c r="C49" s="690"/>
      <c r="D49" s="715" t="s">
        <v>407</v>
      </c>
      <c r="E49" s="716"/>
      <c r="F49" s="717"/>
      <c r="G49" s="717"/>
      <c r="H49" s="718"/>
      <c r="I49" s="719"/>
      <c r="J49" s="720"/>
      <c r="K49" s="686"/>
    </row>
    <row r="50" spans="1:11" s="697" customFormat="1" ht="20.100000000000001" customHeight="1">
      <c r="A50" s="688"/>
      <c r="B50" s="689"/>
      <c r="C50" s="690"/>
      <c r="D50" s="732" t="s">
        <v>407</v>
      </c>
      <c r="E50" s="733"/>
      <c r="F50" s="711"/>
      <c r="G50" s="711"/>
      <c r="H50" s="712"/>
      <c r="I50" s="713"/>
      <c r="J50" s="714"/>
      <c r="K50" s="686"/>
    </row>
    <row r="51" spans="1:11" s="697" customFormat="1" ht="20.100000000000001" customHeight="1">
      <c r="A51" s="688"/>
      <c r="B51" s="689"/>
      <c r="C51" s="710" t="s">
        <v>408</v>
      </c>
      <c r="D51" s="1165" t="s">
        <v>417</v>
      </c>
      <c r="E51" s="1166"/>
      <c r="F51" s="722"/>
      <c r="G51" s="722"/>
      <c r="H51" s="723"/>
      <c r="I51" s="724"/>
      <c r="J51" s="725"/>
      <c r="K51" s="686"/>
    </row>
    <row r="52" spans="1:11" s="697" customFormat="1" ht="20.100000000000001" customHeight="1">
      <c r="A52" s="688"/>
      <c r="B52" s="689"/>
      <c r="C52" s="690"/>
      <c r="D52" s="715" t="s">
        <v>407</v>
      </c>
      <c r="E52" s="716"/>
      <c r="F52" s="717"/>
      <c r="G52" s="717"/>
      <c r="H52" s="718"/>
      <c r="I52" s="719"/>
      <c r="J52" s="720"/>
      <c r="K52" s="686"/>
    </row>
    <row r="53" spans="1:11" s="697" customFormat="1" ht="20.100000000000001" customHeight="1">
      <c r="A53" s="688"/>
      <c r="B53" s="689"/>
      <c r="C53" s="690"/>
      <c r="D53" s="691" t="s">
        <v>407</v>
      </c>
      <c r="E53" s="692"/>
      <c r="F53" s="693"/>
      <c r="G53" s="693"/>
      <c r="H53" s="694" t="s">
        <v>411</v>
      </c>
      <c r="I53" s="695"/>
      <c r="J53" s="696"/>
      <c r="K53" s="686"/>
    </row>
    <row r="54" spans="1:11" s="697" customFormat="1" ht="20.100000000000001" customHeight="1">
      <c r="A54" s="688"/>
      <c r="B54" s="689"/>
      <c r="C54" s="690"/>
      <c r="D54" s="732" t="s">
        <v>407</v>
      </c>
      <c r="E54" s="733"/>
      <c r="F54" s="711"/>
      <c r="G54" s="711"/>
      <c r="H54" s="712"/>
      <c r="I54" s="713"/>
      <c r="J54" s="714"/>
      <c r="K54" s="686"/>
    </row>
    <row r="55" spans="1:11" s="697" customFormat="1" ht="20.100000000000001" customHeight="1">
      <c r="A55" s="688"/>
      <c r="B55" s="689"/>
      <c r="C55" s="710" t="s">
        <v>418</v>
      </c>
      <c r="D55" s="1165" t="s">
        <v>80</v>
      </c>
      <c r="E55" s="1166"/>
      <c r="F55" s="721"/>
      <c r="G55" s="722"/>
      <c r="H55" s="723"/>
      <c r="I55" s="724"/>
      <c r="J55" s="725"/>
      <c r="K55" s="686"/>
    </row>
    <row r="56" spans="1:11" s="697" customFormat="1" ht="20.100000000000001" customHeight="1" thickBot="1">
      <c r="B56" s="726" t="s">
        <v>331</v>
      </c>
      <c r="C56" s="1150" t="s">
        <v>668</v>
      </c>
      <c r="D56" s="1151"/>
      <c r="E56" s="1152"/>
      <c r="F56" s="727"/>
      <c r="G56" s="728">
        <f>SUM(G48,G51,G55)</f>
        <v>0</v>
      </c>
      <c r="H56" s="729" t="s">
        <v>419</v>
      </c>
      <c r="I56" s="730"/>
      <c r="J56" s="731"/>
      <c r="K56" s="686"/>
    </row>
    <row r="57" spans="1:11" s="697" customFormat="1" ht="20.100000000000001" customHeight="1" thickBot="1">
      <c r="B57" s="1144" t="s">
        <v>142</v>
      </c>
      <c r="C57" s="1145"/>
      <c r="D57" s="1145"/>
      <c r="E57" s="1146"/>
      <c r="F57" s="727"/>
      <c r="G57" s="728">
        <f>SUM(G44,G56)</f>
        <v>0</v>
      </c>
      <c r="H57" s="729" t="s">
        <v>412</v>
      </c>
      <c r="I57" s="730"/>
      <c r="J57" s="731"/>
      <c r="K57" s="686"/>
    </row>
    <row r="58" spans="1:11" ht="8.25" customHeight="1"/>
    <row r="59" spans="1:11" ht="13.5" customHeight="1">
      <c r="B59" s="734" t="s">
        <v>333</v>
      </c>
      <c r="C59" s="1147" t="s">
        <v>73</v>
      </c>
      <c r="D59" s="1147"/>
      <c r="E59" s="1147"/>
      <c r="F59" s="1147"/>
      <c r="G59" s="1147"/>
      <c r="H59" s="1147"/>
      <c r="I59" s="1147"/>
      <c r="J59" s="1147"/>
    </row>
    <row r="60" spans="1:11" ht="13.5" customHeight="1">
      <c r="B60" s="734" t="s">
        <v>153</v>
      </c>
      <c r="C60" s="1148" t="s">
        <v>232</v>
      </c>
      <c r="D60" s="1148"/>
      <c r="E60" s="1148"/>
      <c r="F60" s="1148"/>
      <c r="G60" s="1148"/>
      <c r="H60" s="1148"/>
      <c r="I60" s="1148"/>
      <c r="J60" s="1148"/>
    </row>
    <row r="61" spans="1:11" ht="13.5" customHeight="1">
      <c r="B61" s="734" t="s">
        <v>94</v>
      </c>
      <c r="C61" s="1147" t="s">
        <v>233</v>
      </c>
      <c r="D61" s="1147"/>
      <c r="E61" s="1147"/>
      <c r="F61" s="1147"/>
      <c r="G61" s="1147"/>
      <c r="H61" s="1147"/>
      <c r="I61" s="1147"/>
      <c r="J61" s="1147"/>
    </row>
    <row r="62" spans="1:11" ht="13.5" customHeight="1">
      <c r="B62" s="734" t="s">
        <v>95</v>
      </c>
      <c r="C62" s="1147" t="s">
        <v>669</v>
      </c>
      <c r="D62" s="1147"/>
      <c r="E62" s="1147"/>
      <c r="F62" s="1147"/>
      <c r="G62" s="1147"/>
      <c r="H62" s="1147"/>
      <c r="I62" s="1147"/>
      <c r="J62" s="1147"/>
    </row>
    <row r="63" spans="1:11">
      <c r="B63" s="734" t="s">
        <v>92</v>
      </c>
      <c r="C63" s="1149" t="s">
        <v>422</v>
      </c>
      <c r="D63" s="1149"/>
      <c r="E63" s="1149"/>
      <c r="F63" s="1149"/>
      <c r="G63" s="1149"/>
      <c r="H63" s="1149"/>
      <c r="I63" s="1149"/>
      <c r="J63" s="1149"/>
    </row>
    <row r="64" spans="1:11">
      <c r="B64" s="734"/>
      <c r="C64" s="674" t="s">
        <v>421</v>
      </c>
    </row>
    <row r="65" spans="2:10" ht="13.5" customHeight="1" thickBot="1">
      <c r="B65" s="734" t="s">
        <v>93</v>
      </c>
      <c r="C65" s="674" t="s">
        <v>420</v>
      </c>
    </row>
    <row r="66" spans="2:10" ht="13.5" customHeight="1">
      <c r="I66" s="1126" t="s">
        <v>145</v>
      </c>
      <c r="J66" s="1128"/>
    </row>
    <row r="67" spans="2:10" ht="12.75" thickBot="1">
      <c r="I67" s="1129"/>
      <c r="J67" s="1131"/>
    </row>
  </sheetData>
  <mergeCells count="31">
    <mergeCell ref="B26:E26"/>
    <mergeCell ref="B2:J2"/>
    <mergeCell ref="B4:J4"/>
    <mergeCell ref="B6:E7"/>
    <mergeCell ref="H6:I7"/>
    <mergeCell ref="J6:J7"/>
    <mergeCell ref="D11:E11"/>
    <mergeCell ref="D15:E15"/>
    <mergeCell ref="C16:E16"/>
    <mergeCell ref="D20:E20"/>
    <mergeCell ref="D24:E24"/>
    <mergeCell ref="C25:E25"/>
    <mergeCell ref="C56:E56"/>
    <mergeCell ref="B29:J29"/>
    <mergeCell ref="B31:E32"/>
    <mergeCell ref="H31:I32"/>
    <mergeCell ref="J31:J32"/>
    <mergeCell ref="D36:E36"/>
    <mergeCell ref="D39:E39"/>
    <mergeCell ref="D43:E43"/>
    <mergeCell ref="C44:E44"/>
    <mergeCell ref="D48:E48"/>
    <mergeCell ref="D51:E51"/>
    <mergeCell ref="D55:E55"/>
    <mergeCell ref="I66:J67"/>
    <mergeCell ref="B57:E57"/>
    <mergeCell ref="C59:J59"/>
    <mergeCell ref="C60:J60"/>
    <mergeCell ref="C61:J61"/>
    <mergeCell ref="C62:J62"/>
    <mergeCell ref="C63:J63"/>
  </mergeCells>
  <phoneticPr fontId="27"/>
  <printOptions horizontalCentered="1"/>
  <pageMargins left="0.78740157480314965" right="0.59055118110236227" top="0.78740157480314965" bottom="0.78740157480314965" header="0.51181102362204722" footer="0.51181102362204722"/>
  <pageSetup paperSize="9" scale="6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39"/>
  <sheetViews>
    <sheetView view="pageBreakPreview" topLeftCell="E9" zoomScale="85" zoomScaleNormal="85" zoomScaleSheetLayoutView="85" workbookViewId="0">
      <selection activeCell="R49" sqref="R49"/>
    </sheetView>
  </sheetViews>
  <sheetFormatPr defaultColWidth="9" defaultRowHeight="12"/>
  <cols>
    <col min="1" max="1" width="2.25" style="116" customWidth="1"/>
    <col min="2" max="3" width="2.875" style="116" customWidth="1"/>
    <col min="4" max="6" width="30.625" style="116" customWidth="1"/>
    <col min="7" max="27" width="12.375" style="116" customWidth="1"/>
    <col min="28" max="28" width="0.75" style="116" customWidth="1"/>
    <col min="29" max="16384" width="9" style="116"/>
  </cols>
  <sheetData>
    <row r="1" spans="1:31" s="110" customFormat="1" ht="20.100000000000001" customHeight="1">
      <c r="B1" s="1173" t="s">
        <v>701</v>
      </c>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row>
    <row r="2" spans="1:31" s="110" customFormat="1" ht="9.9499999999999993" customHeight="1">
      <c r="B2" s="111"/>
      <c r="C2" s="111"/>
      <c r="D2" s="112"/>
      <c r="E2" s="112"/>
      <c r="F2" s="112"/>
      <c r="G2" s="112"/>
      <c r="H2" s="112"/>
      <c r="I2" s="112"/>
      <c r="J2" s="112"/>
      <c r="K2" s="112"/>
      <c r="L2" s="112"/>
      <c r="M2" s="112"/>
      <c r="N2" s="112"/>
      <c r="W2" s="113"/>
      <c r="X2" s="113"/>
      <c r="Y2" s="113"/>
      <c r="Z2" s="113"/>
      <c r="AA2" s="113"/>
    </row>
    <row r="3" spans="1:31" s="162" customFormat="1" ht="20.100000000000001" customHeight="1">
      <c r="B3" s="1065" t="s">
        <v>423</v>
      </c>
      <c r="C3" s="1065"/>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59"/>
      <c r="AC3" s="159"/>
      <c r="AD3" s="159"/>
      <c r="AE3" s="159"/>
    </row>
    <row r="4" spans="1:31" s="162" customFormat="1" ht="8.25" customHeight="1">
      <c r="B4" s="114"/>
      <c r="C4" s="114"/>
      <c r="D4" s="115"/>
      <c r="E4" s="115"/>
      <c r="F4" s="115"/>
      <c r="G4" s="115"/>
      <c r="H4" s="115"/>
      <c r="I4" s="115"/>
      <c r="J4" s="115"/>
      <c r="K4" s="115"/>
      <c r="L4" s="115"/>
      <c r="M4" s="115"/>
      <c r="N4" s="115"/>
      <c r="O4" s="115"/>
      <c r="P4" s="115"/>
      <c r="Q4" s="115"/>
      <c r="R4" s="115"/>
      <c r="S4" s="115"/>
      <c r="T4" s="115"/>
      <c r="U4" s="115"/>
      <c r="V4" s="115"/>
      <c r="W4" s="115"/>
      <c r="X4" s="115"/>
      <c r="Y4" s="115"/>
      <c r="Z4" s="115"/>
      <c r="AA4" s="115"/>
      <c r="AB4" s="159"/>
      <c r="AC4" s="159"/>
      <c r="AD4" s="159"/>
      <c r="AE4" s="159"/>
    </row>
    <row r="5" spans="1:31" ht="20.100000000000001" customHeight="1" thickBot="1">
      <c r="AA5" s="163" t="s">
        <v>139</v>
      </c>
    </row>
    <row r="6" spans="1:31" s="165" customFormat="1" ht="20.100000000000001" customHeight="1" thickBot="1">
      <c r="A6" s="164"/>
      <c r="B6" s="1175" t="s">
        <v>87</v>
      </c>
      <c r="C6" s="1176"/>
      <c r="D6" s="1177"/>
      <c r="E6" s="903" t="s">
        <v>71</v>
      </c>
      <c r="F6" s="895" t="s">
        <v>825</v>
      </c>
      <c r="G6" s="735" t="s">
        <v>479</v>
      </c>
      <c r="H6" s="735" t="s">
        <v>498</v>
      </c>
      <c r="I6" s="795" t="s">
        <v>499</v>
      </c>
      <c r="J6" s="795" t="s">
        <v>500</v>
      </c>
      <c r="K6" s="795" t="s">
        <v>501</v>
      </c>
      <c r="L6" s="795" t="s">
        <v>502</v>
      </c>
      <c r="M6" s="795" t="s">
        <v>503</v>
      </c>
      <c r="N6" s="795" t="s">
        <v>504</v>
      </c>
      <c r="O6" s="795" t="s">
        <v>505</v>
      </c>
      <c r="P6" s="795" t="s">
        <v>506</v>
      </c>
      <c r="Q6" s="795" t="s">
        <v>507</v>
      </c>
      <c r="R6" s="795" t="s">
        <v>508</v>
      </c>
      <c r="S6" s="795" t="s">
        <v>509</v>
      </c>
      <c r="T6" s="795" t="s">
        <v>510</v>
      </c>
      <c r="U6" s="795" t="s">
        <v>511</v>
      </c>
      <c r="V6" s="795" t="s">
        <v>512</v>
      </c>
      <c r="W6" s="795" t="s">
        <v>513</v>
      </c>
      <c r="X6" s="795" t="s">
        <v>514</v>
      </c>
      <c r="Y6" s="795" t="s">
        <v>515</v>
      </c>
      <c r="Z6" s="795" t="s">
        <v>516</v>
      </c>
      <c r="AA6" s="895" t="s">
        <v>517</v>
      </c>
    </row>
    <row r="7" spans="1:31" s="229" customFormat="1" ht="20.100000000000001" customHeight="1">
      <c r="A7" s="227"/>
      <c r="B7" s="75"/>
      <c r="C7" s="166" t="s">
        <v>407</v>
      </c>
      <c r="D7" s="167"/>
      <c r="E7" s="904"/>
      <c r="F7" s="907"/>
      <c r="G7" s="228"/>
      <c r="H7" s="228"/>
      <c r="I7" s="228"/>
      <c r="J7" s="228"/>
      <c r="K7" s="228"/>
      <c r="L7" s="228"/>
      <c r="M7" s="228"/>
      <c r="N7" s="228"/>
      <c r="O7" s="228"/>
      <c r="P7" s="228"/>
      <c r="Q7" s="228"/>
      <c r="R7" s="228"/>
      <c r="S7" s="228"/>
      <c r="T7" s="228"/>
      <c r="U7" s="228"/>
      <c r="V7" s="228"/>
      <c r="W7" s="228"/>
      <c r="X7" s="228"/>
      <c r="Y7" s="228"/>
      <c r="Z7" s="228"/>
      <c r="AA7" s="896"/>
    </row>
    <row r="8" spans="1:31" s="229" customFormat="1" ht="20.100000000000001" customHeight="1">
      <c r="A8" s="227"/>
      <c r="B8" s="75"/>
      <c r="C8" s="168" t="s">
        <v>407</v>
      </c>
      <c r="D8" s="169"/>
      <c r="E8" s="905"/>
      <c r="F8" s="908"/>
      <c r="G8" s="230"/>
      <c r="H8" s="230"/>
      <c r="I8" s="230"/>
      <c r="J8" s="230"/>
      <c r="K8" s="230"/>
      <c r="L8" s="230"/>
      <c r="M8" s="230"/>
      <c r="N8" s="230"/>
      <c r="O8" s="230"/>
      <c r="P8" s="230"/>
      <c r="Q8" s="230"/>
      <c r="R8" s="230"/>
      <c r="S8" s="230"/>
      <c r="T8" s="230"/>
      <c r="U8" s="230"/>
      <c r="V8" s="230"/>
      <c r="W8" s="230"/>
      <c r="X8" s="230"/>
      <c r="Y8" s="230"/>
      <c r="Z8" s="230"/>
      <c r="AA8" s="897"/>
    </row>
    <row r="9" spans="1:31" s="229" customFormat="1" ht="20.100000000000001" customHeight="1">
      <c r="A9" s="227"/>
      <c r="B9" s="75"/>
      <c r="C9" s="168" t="s">
        <v>407</v>
      </c>
      <c r="D9" s="169"/>
      <c r="E9" s="905"/>
      <c r="F9" s="908"/>
      <c r="G9" s="230"/>
      <c r="H9" s="230"/>
      <c r="I9" s="230"/>
      <c r="J9" s="230"/>
      <c r="K9" s="230"/>
      <c r="L9" s="230"/>
      <c r="M9" s="230"/>
      <c r="N9" s="230"/>
      <c r="O9" s="230"/>
      <c r="P9" s="230"/>
      <c r="Q9" s="230"/>
      <c r="R9" s="230"/>
      <c r="S9" s="230"/>
      <c r="T9" s="230"/>
      <c r="U9" s="230"/>
      <c r="V9" s="230"/>
      <c r="W9" s="230"/>
      <c r="X9" s="230"/>
      <c r="Y9" s="230"/>
      <c r="Z9" s="230"/>
      <c r="AA9" s="897"/>
    </row>
    <row r="10" spans="1:31" s="229" customFormat="1" ht="20.100000000000001" customHeight="1">
      <c r="A10" s="227"/>
      <c r="B10" s="75"/>
      <c r="C10" s="168" t="s">
        <v>407</v>
      </c>
      <c r="D10" s="169"/>
      <c r="E10" s="905"/>
      <c r="F10" s="908"/>
      <c r="G10" s="230"/>
      <c r="H10" s="230"/>
      <c r="I10" s="230"/>
      <c r="J10" s="230"/>
      <c r="K10" s="230"/>
      <c r="L10" s="230"/>
      <c r="M10" s="230"/>
      <c r="N10" s="230"/>
      <c r="O10" s="230"/>
      <c r="P10" s="230"/>
      <c r="Q10" s="230"/>
      <c r="R10" s="230"/>
      <c r="S10" s="230"/>
      <c r="T10" s="230"/>
      <c r="U10" s="230"/>
      <c r="V10" s="230"/>
      <c r="W10" s="230"/>
      <c r="X10" s="230"/>
      <c r="Y10" s="230"/>
      <c r="Z10" s="230"/>
      <c r="AA10" s="897"/>
    </row>
    <row r="11" spans="1:31" s="229" customFormat="1" ht="20.100000000000001" customHeight="1">
      <c r="A11" s="227"/>
      <c r="B11" s="75"/>
      <c r="C11" s="168" t="s">
        <v>407</v>
      </c>
      <c r="D11" s="169"/>
      <c r="E11" s="905"/>
      <c r="F11" s="908"/>
      <c r="G11" s="230"/>
      <c r="H11" s="230"/>
      <c r="I11" s="230"/>
      <c r="J11" s="230"/>
      <c r="K11" s="230"/>
      <c r="L11" s="230"/>
      <c r="M11" s="230"/>
      <c r="N11" s="230"/>
      <c r="O11" s="230"/>
      <c r="P11" s="230"/>
      <c r="Q11" s="230"/>
      <c r="R11" s="230"/>
      <c r="S11" s="230"/>
      <c r="T11" s="230"/>
      <c r="U11" s="230"/>
      <c r="V11" s="230"/>
      <c r="W11" s="230"/>
      <c r="X11" s="230"/>
      <c r="Y11" s="230"/>
      <c r="Z11" s="230"/>
      <c r="AA11" s="897"/>
    </row>
    <row r="12" spans="1:31" s="229" customFormat="1" ht="20.100000000000001" customHeight="1">
      <c r="A12" s="227"/>
      <c r="B12" s="75"/>
      <c r="C12" s="168" t="s">
        <v>407</v>
      </c>
      <c r="D12" s="169"/>
      <c r="E12" s="905"/>
      <c r="F12" s="908"/>
      <c r="G12" s="230"/>
      <c r="H12" s="230"/>
      <c r="I12" s="230"/>
      <c r="J12" s="230"/>
      <c r="K12" s="230"/>
      <c r="L12" s="230"/>
      <c r="M12" s="230"/>
      <c r="N12" s="230"/>
      <c r="O12" s="230"/>
      <c r="P12" s="230"/>
      <c r="Q12" s="230"/>
      <c r="R12" s="230"/>
      <c r="S12" s="230"/>
      <c r="T12" s="230"/>
      <c r="U12" s="230"/>
      <c r="V12" s="230"/>
      <c r="W12" s="230"/>
      <c r="X12" s="230"/>
      <c r="Y12" s="230"/>
      <c r="Z12" s="230"/>
      <c r="AA12" s="897"/>
    </row>
    <row r="13" spans="1:31" s="229" customFormat="1" ht="20.100000000000001" customHeight="1">
      <c r="A13" s="227"/>
      <c r="B13" s="75"/>
      <c r="C13" s="170" t="s">
        <v>407</v>
      </c>
      <c r="D13" s="171"/>
      <c r="E13" s="906"/>
      <c r="F13" s="909"/>
      <c r="G13" s="231"/>
      <c r="H13" s="231"/>
      <c r="I13" s="231"/>
      <c r="J13" s="231"/>
      <c r="K13" s="231"/>
      <c r="L13" s="231"/>
      <c r="M13" s="231"/>
      <c r="N13" s="231"/>
      <c r="O13" s="231"/>
      <c r="P13" s="231"/>
      <c r="Q13" s="231"/>
      <c r="R13" s="231"/>
      <c r="S13" s="231"/>
      <c r="T13" s="231"/>
      <c r="U13" s="231"/>
      <c r="V13" s="231"/>
      <c r="W13" s="231"/>
      <c r="X13" s="231"/>
      <c r="Y13" s="231"/>
      <c r="Z13" s="231"/>
      <c r="AA13" s="898"/>
    </row>
    <row r="14" spans="1:31" s="229" customFormat="1" ht="20.100000000000001" customHeight="1" thickBot="1">
      <c r="A14" s="227"/>
      <c r="B14" s="232" t="s">
        <v>329</v>
      </c>
      <c r="C14" s="1048" t="s">
        <v>670</v>
      </c>
      <c r="D14" s="1178"/>
      <c r="E14" s="1178"/>
      <c r="F14" s="910"/>
      <c r="G14" s="233">
        <f>SUM(G7:G13)</f>
        <v>0</v>
      </c>
      <c r="H14" s="233">
        <f t="shared" ref="H14:AA14" si="0">SUM(H7:H13)</f>
        <v>0</v>
      </c>
      <c r="I14" s="233">
        <f t="shared" si="0"/>
        <v>0</v>
      </c>
      <c r="J14" s="233">
        <f t="shared" si="0"/>
        <v>0</v>
      </c>
      <c r="K14" s="233">
        <f t="shared" si="0"/>
        <v>0</v>
      </c>
      <c r="L14" s="233">
        <f t="shared" si="0"/>
        <v>0</v>
      </c>
      <c r="M14" s="233">
        <f t="shared" si="0"/>
        <v>0</v>
      </c>
      <c r="N14" s="233">
        <f t="shared" si="0"/>
        <v>0</v>
      </c>
      <c r="O14" s="233">
        <f t="shared" si="0"/>
        <v>0</v>
      </c>
      <c r="P14" s="233">
        <f t="shared" si="0"/>
        <v>0</v>
      </c>
      <c r="Q14" s="233">
        <f t="shared" si="0"/>
        <v>0</v>
      </c>
      <c r="R14" s="233">
        <f t="shared" si="0"/>
        <v>0</v>
      </c>
      <c r="S14" s="233">
        <f t="shared" si="0"/>
        <v>0</v>
      </c>
      <c r="T14" s="233">
        <f t="shared" si="0"/>
        <v>0</v>
      </c>
      <c r="U14" s="233">
        <f t="shared" si="0"/>
        <v>0</v>
      </c>
      <c r="V14" s="233">
        <f t="shared" si="0"/>
        <v>0</v>
      </c>
      <c r="W14" s="233">
        <f t="shared" si="0"/>
        <v>0</v>
      </c>
      <c r="X14" s="233">
        <f t="shared" si="0"/>
        <v>0</v>
      </c>
      <c r="Y14" s="233">
        <f t="shared" si="0"/>
        <v>0</v>
      </c>
      <c r="Z14" s="233">
        <f t="shared" si="0"/>
        <v>0</v>
      </c>
      <c r="AA14" s="899">
        <f t="shared" si="0"/>
        <v>0</v>
      </c>
    </row>
    <row r="15" spans="1:31" s="229" customFormat="1" ht="20.100000000000001" customHeight="1">
      <c r="A15" s="227"/>
      <c r="B15" s="75"/>
      <c r="C15" s="166" t="s">
        <v>407</v>
      </c>
      <c r="D15" s="167"/>
      <c r="E15" s="904"/>
      <c r="F15" s="907"/>
      <c r="G15" s="228"/>
      <c r="H15" s="228"/>
      <c r="I15" s="228"/>
      <c r="J15" s="228"/>
      <c r="K15" s="228"/>
      <c r="L15" s="228"/>
      <c r="M15" s="228"/>
      <c r="N15" s="228"/>
      <c r="O15" s="228"/>
      <c r="P15" s="228"/>
      <c r="Q15" s="228"/>
      <c r="R15" s="228"/>
      <c r="S15" s="228"/>
      <c r="T15" s="228"/>
      <c r="U15" s="228"/>
      <c r="V15" s="228"/>
      <c r="W15" s="228"/>
      <c r="X15" s="228"/>
      <c r="Y15" s="228"/>
      <c r="Z15" s="228"/>
      <c r="AA15" s="896"/>
    </row>
    <row r="16" spans="1:31" s="229" customFormat="1" ht="20.100000000000001" customHeight="1">
      <c r="A16" s="227"/>
      <c r="B16" s="75"/>
      <c r="C16" s="168" t="s">
        <v>424</v>
      </c>
      <c r="D16" s="169"/>
      <c r="E16" s="905"/>
      <c r="F16" s="908"/>
      <c r="G16" s="230"/>
      <c r="H16" s="230"/>
      <c r="I16" s="230"/>
      <c r="J16" s="230"/>
      <c r="K16" s="230"/>
      <c r="L16" s="230"/>
      <c r="M16" s="230"/>
      <c r="N16" s="230"/>
      <c r="O16" s="230"/>
      <c r="P16" s="230"/>
      <c r="Q16" s="230"/>
      <c r="R16" s="230"/>
      <c r="S16" s="230"/>
      <c r="T16" s="230"/>
      <c r="U16" s="230"/>
      <c r="V16" s="230"/>
      <c r="W16" s="230"/>
      <c r="X16" s="230"/>
      <c r="Y16" s="230"/>
      <c r="Z16" s="230"/>
      <c r="AA16" s="897"/>
    </row>
    <row r="17" spans="1:27" s="229" customFormat="1" ht="20.100000000000001" customHeight="1">
      <c r="A17" s="227"/>
      <c r="B17" s="75"/>
      <c r="C17" s="168" t="s">
        <v>424</v>
      </c>
      <c r="D17" s="169"/>
      <c r="E17" s="905"/>
      <c r="F17" s="908"/>
      <c r="G17" s="230"/>
      <c r="H17" s="230"/>
      <c r="I17" s="230"/>
      <c r="J17" s="230"/>
      <c r="K17" s="230"/>
      <c r="L17" s="230"/>
      <c r="M17" s="230"/>
      <c r="N17" s="230"/>
      <c r="O17" s="230"/>
      <c r="P17" s="230"/>
      <c r="Q17" s="230"/>
      <c r="R17" s="230"/>
      <c r="S17" s="230"/>
      <c r="T17" s="230"/>
      <c r="U17" s="230"/>
      <c r="V17" s="230"/>
      <c r="W17" s="230"/>
      <c r="X17" s="230"/>
      <c r="Y17" s="230"/>
      <c r="Z17" s="230"/>
      <c r="AA17" s="897"/>
    </row>
    <row r="18" spans="1:27" s="229" customFormat="1" ht="20.100000000000001" customHeight="1">
      <c r="A18" s="227"/>
      <c r="B18" s="75"/>
      <c r="C18" s="168" t="s">
        <v>424</v>
      </c>
      <c r="D18" s="169"/>
      <c r="E18" s="905"/>
      <c r="F18" s="908"/>
      <c r="G18" s="230"/>
      <c r="H18" s="230"/>
      <c r="I18" s="230"/>
      <c r="J18" s="230"/>
      <c r="K18" s="230"/>
      <c r="L18" s="230"/>
      <c r="M18" s="230"/>
      <c r="N18" s="230"/>
      <c r="O18" s="230"/>
      <c r="P18" s="230"/>
      <c r="Q18" s="230"/>
      <c r="R18" s="230"/>
      <c r="S18" s="230"/>
      <c r="T18" s="230"/>
      <c r="U18" s="230"/>
      <c r="V18" s="230"/>
      <c r="W18" s="230"/>
      <c r="X18" s="230"/>
      <c r="Y18" s="230"/>
      <c r="Z18" s="230"/>
      <c r="AA18" s="897"/>
    </row>
    <row r="19" spans="1:27" s="229" customFormat="1" ht="20.100000000000001" customHeight="1">
      <c r="A19" s="227"/>
      <c r="B19" s="75"/>
      <c r="C19" s="168" t="s">
        <v>424</v>
      </c>
      <c r="D19" s="169"/>
      <c r="E19" s="905"/>
      <c r="F19" s="908"/>
      <c r="G19" s="230"/>
      <c r="H19" s="230"/>
      <c r="I19" s="230"/>
      <c r="J19" s="230"/>
      <c r="K19" s="230"/>
      <c r="L19" s="230"/>
      <c r="M19" s="230"/>
      <c r="N19" s="230"/>
      <c r="O19" s="230"/>
      <c r="P19" s="230"/>
      <c r="Q19" s="230"/>
      <c r="R19" s="230"/>
      <c r="S19" s="230"/>
      <c r="T19" s="230"/>
      <c r="U19" s="230"/>
      <c r="V19" s="230"/>
      <c r="W19" s="230"/>
      <c r="X19" s="230"/>
      <c r="Y19" s="230"/>
      <c r="Z19" s="230"/>
      <c r="AA19" s="897"/>
    </row>
    <row r="20" spans="1:27" s="229" customFormat="1" ht="20.100000000000001" customHeight="1">
      <c r="A20" s="227"/>
      <c r="B20" s="75"/>
      <c r="C20" s="168" t="s">
        <v>424</v>
      </c>
      <c r="D20" s="169"/>
      <c r="E20" s="905"/>
      <c r="F20" s="908"/>
      <c r="G20" s="230"/>
      <c r="H20" s="230"/>
      <c r="I20" s="230"/>
      <c r="J20" s="230"/>
      <c r="K20" s="230"/>
      <c r="L20" s="230"/>
      <c r="M20" s="230"/>
      <c r="N20" s="230"/>
      <c r="O20" s="230"/>
      <c r="P20" s="230"/>
      <c r="Q20" s="230"/>
      <c r="R20" s="230"/>
      <c r="S20" s="230"/>
      <c r="T20" s="230"/>
      <c r="U20" s="230"/>
      <c r="V20" s="230"/>
      <c r="W20" s="230"/>
      <c r="X20" s="230"/>
      <c r="Y20" s="230"/>
      <c r="Z20" s="230"/>
      <c r="AA20" s="897"/>
    </row>
    <row r="21" spans="1:27" s="229" customFormat="1" ht="20.100000000000001" customHeight="1">
      <c r="A21" s="227"/>
      <c r="B21" s="75"/>
      <c r="C21" s="170" t="s">
        <v>424</v>
      </c>
      <c r="D21" s="171"/>
      <c r="E21" s="906"/>
      <c r="F21" s="909"/>
      <c r="G21" s="231"/>
      <c r="H21" s="231"/>
      <c r="I21" s="231"/>
      <c r="J21" s="231"/>
      <c r="K21" s="231"/>
      <c r="L21" s="231"/>
      <c r="M21" s="231"/>
      <c r="N21" s="231"/>
      <c r="O21" s="231"/>
      <c r="P21" s="231"/>
      <c r="Q21" s="231"/>
      <c r="R21" s="231"/>
      <c r="S21" s="231"/>
      <c r="T21" s="231"/>
      <c r="U21" s="231"/>
      <c r="V21" s="231"/>
      <c r="W21" s="231"/>
      <c r="X21" s="231"/>
      <c r="Y21" s="231"/>
      <c r="Z21" s="231"/>
      <c r="AA21" s="898"/>
    </row>
    <row r="22" spans="1:27" s="229" customFormat="1" ht="20.100000000000001" customHeight="1" thickBot="1">
      <c r="A22" s="227"/>
      <c r="B22" s="232" t="s">
        <v>425</v>
      </c>
      <c r="C22" s="1048" t="s">
        <v>671</v>
      </c>
      <c r="D22" s="1178"/>
      <c r="E22" s="1178"/>
      <c r="F22" s="910"/>
      <c r="G22" s="233">
        <f>SUM(G15:G21)</f>
        <v>0</v>
      </c>
      <c r="H22" s="233">
        <f t="shared" ref="H22:AA22" si="1">SUM(H15:H21)</f>
        <v>0</v>
      </c>
      <c r="I22" s="233">
        <f t="shared" si="1"/>
        <v>0</v>
      </c>
      <c r="J22" s="233">
        <f t="shared" si="1"/>
        <v>0</v>
      </c>
      <c r="K22" s="233">
        <f t="shared" si="1"/>
        <v>0</v>
      </c>
      <c r="L22" s="233">
        <f t="shared" si="1"/>
        <v>0</v>
      </c>
      <c r="M22" s="233">
        <f t="shared" si="1"/>
        <v>0</v>
      </c>
      <c r="N22" s="233">
        <f t="shared" si="1"/>
        <v>0</v>
      </c>
      <c r="O22" s="233">
        <f t="shared" si="1"/>
        <v>0</v>
      </c>
      <c r="P22" s="233">
        <f t="shared" si="1"/>
        <v>0</v>
      </c>
      <c r="Q22" s="233">
        <f t="shared" si="1"/>
        <v>0</v>
      </c>
      <c r="R22" s="233">
        <f t="shared" si="1"/>
        <v>0</v>
      </c>
      <c r="S22" s="233">
        <f t="shared" si="1"/>
        <v>0</v>
      </c>
      <c r="T22" s="233">
        <f t="shared" si="1"/>
        <v>0</v>
      </c>
      <c r="U22" s="233">
        <f t="shared" si="1"/>
        <v>0</v>
      </c>
      <c r="V22" s="233">
        <f t="shared" si="1"/>
        <v>0</v>
      </c>
      <c r="W22" s="233">
        <f t="shared" si="1"/>
        <v>0</v>
      </c>
      <c r="X22" s="233">
        <f t="shared" si="1"/>
        <v>0</v>
      </c>
      <c r="Y22" s="233">
        <f t="shared" si="1"/>
        <v>0</v>
      </c>
      <c r="Z22" s="233">
        <f t="shared" si="1"/>
        <v>0</v>
      </c>
      <c r="AA22" s="899">
        <f t="shared" si="1"/>
        <v>0</v>
      </c>
    </row>
    <row r="23" spans="1:27" s="229" customFormat="1" ht="20.100000000000001" customHeight="1" thickBot="1">
      <c r="A23" s="227"/>
      <c r="B23" s="1171" t="s">
        <v>218</v>
      </c>
      <c r="C23" s="1172"/>
      <c r="D23" s="1172"/>
      <c r="E23" s="1172"/>
      <c r="F23" s="911"/>
      <c r="G23" s="233">
        <f>SUM(G14,G22)</f>
        <v>0</v>
      </c>
      <c r="H23" s="233">
        <f t="shared" ref="H23:AA23" si="2">SUM(H14,H22)</f>
        <v>0</v>
      </c>
      <c r="I23" s="233">
        <f t="shared" si="2"/>
        <v>0</v>
      </c>
      <c r="J23" s="233">
        <f t="shared" si="2"/>
        <v>0</v>
      </c>
      <c r="K23" s="233">
        <f t="shared" si="2"/>
        <v>0</v>
      </c>
      <c r="L23" s="233">
        <f t="shared" si="2"/>
        <v>0</v>
      </c>
      <c r="M23" s="233">
        <f t="shared" si="2"/>
        <v>0</v>
      </c>
      <c r="N23" s="233">
        <f t="shared" si="2"/>
        <v>0</v>
      </c>
      <c r="O23" s="233">
        <f t="shared" si="2"/>
        <v>0</v>
      </c>
      <c r="P23" s="233">
        <f t="shared" si="2"/>
        <v>0</v>
      </c>
      <c r="Q23" s="233">
        <f t="shared" si="2"/>
        <v>0</v>
      </c>
      <c r="R23" s="233">
        <f t="shared" si="2"/>
        <v>0</v>
      </c>
      <c r="S23" s="233">
        <f t="shared" si="2"/>
        <v>0</v>
      </c>
      <c r="T23" s="233">
        <f t="shared" si="2"/>
        <v>0</v>
      </c>
      <c r="U23" s="233">
        <f t="shared" si="2"/>
        <v>0</v>
      </c>
      <c r="V23" s="233">
        <f t="shared" si="2"/>
        <v>0</v>
      </c>
      <c r="W23" s="233">
        <f t="shared" si="2"/>
        <v>0</v>
      </c>
      <c r="X23" s="233">
        <f t="shared" si="2"/>
        <v>0</v>
      </c>
      <c r="Y23" s="233">
        <f t="shared" si="2"/>
        <v>0</v>
      </c>
      <c r="Z23" s="233">
        <f t="shared" si="2"/>
        <v>0</v>
      </c>
      <c r="AA23" s="899">
        <f t="shared" si="2"/>
        <v>0</v>
      </c>
    </row>
    <row r="24" spans="1:27" ht="8.25" customHeight="1"/>
    <row r="25" spans="1:27" s="172" customFormat="1" ht="13.5" customHeight="1">
      <c r="B25" s="39" t="s">
        <v>426</v>
      </c>
      <c r="C25" s="1035" t="s">
        <v>73</v>
      </c>
      <c r="D25" s="1050"/>
      <c r="E25" s="1050"/>
      <c r="F25" s="1050"/>
      <c r="G25" s="1050"/>
      <c r="H25" s="1050"/>
      <c r="I25" s="1050"/>
      <c r="J25" s="1050"/>
      <c r="K25" s="1050"/>
      <c r="L25" s="1050"/>
      <c r="M25" s="1050"/>
      <c r="N25" s="1050"/>
      <c r="O25" s="1050"/>
      <c r="P25" s="1050"/>
      <c r="Q25" s="1050"/>
      <c r="R25" s="1050"/>
      <c r="S25" s="1050"/>
      <c r="T25" s="1050"/>
      <c r="U25" s="1050"/>
      <c r="V25" s="1050"/>
      <c r="W25" s="1050"/>
      <c r="X25" s="1050"/>
      <c r="Y25" s="1050"/>
      <c r="Z25" s="1050"/>
      <c r="AA25" s="1050"/>
    </row>
    <row r="26" spans="1:27" s="172" customFormat="1" ht="13.5" customHeight="1">
      <c r="B26" s="39" t="s">
        <v>427</v>
      </c>
      <c r="C26" s="1169" t="s">
        <v>428</v>
      </c>
      <c r="D26" s="1050"/>
      <c r="E26" s="1050"/>
      <c r="F26" s="1050"/>
      <c r="G26" s="1050"/>
      <c r="H26" s="1050"/>
      <c r="I26" s="1050"/>
      <c r="J26" s="1050"/>
      <c r="K26" s="1050"/>
      <c r="L26" s="1050"/>
      <c r="M26" s="1050"/>
      <c r="N26" s="1050"/>
      <c r="O26" s="1050"/>
      <c r="P26" s="1050"/>
      <c r="Q26" s="1050"/>
      <c r="R26" s="1050"/>
      <c r="S26" s="1050"/>
      <c r="T26" s="1050"/>
      <c r="U26" s="1050"/>
      <c r="V26" s="1050"/>
      <c r="W26" s="1050"/>
      <c r="X26" s="1050"/>
      <c r="Y26" s="1050"/>
      <c r="Z26" s="1050"/>
      <c r="AA26" s="1050"/>
    </row>
    <row r="27" spans="1:27" s="172" customFormat="1" ht="13.5" customHeight="1">
      <c r="B27" s="39" t="s">
        <v>94</v>
      </c>
      <c r="C27" s="1169" t="s">
        <v>232</v>
      </c>
      <c r="D27" s="1050"/>
      <c r="E27" s="1050"/>
      <c r="F27" s="1050"/>
      <c r="G27" s="1050"/>
      <c r="H27" s="1050"/>
      <c r="I27" s="1050"/>
      <c r="J27" s="1050"/>
      <c r="K27" s="1050"/>
      <c r="L27" s="1050"/>
      <c r="M27" s="1050"/>
      <c r="N27" s="1050"/>
      <c r="O27" s="1050"/>
      <c r="P27" s="1050"/>
      <c r="Q27" s="1050"/>
      <c r="R27" s="1050"/>
      <c r="S27" s="1050"/>
      <c r="T27" s="1050"/>
      <c r="U27" s="1050"/>
      <c r="V27" s="1050"/>
      <c r="W27" s="1050"/>
      <c r="X27" s="1050"/>
      <c r="Y27" s="1050"/>
      <c r="Z27" s="1050"/>
      <c r="AA27" s="1050"/>
    </row>
    <row r="28" spans="1:27" s="172" customFormat="1" ht="13.5" customHeight="1">
      <c r="B28" s="39" t="s">
        <v>95</v>
      </c>
      <c r="C28" s="1035" t="s">
        <v>233</v>
      </c>
      <c r="D28" s="1050"/>
      <c r="E28" s="1050"/>
      <c r="F28" s="1050"/>
      <c r="G28" s="1050"/>
      <c r="H28" s="1050"/>
      <c r="I28" s="1050"/>
      <c r="J28" s="1050"/>
      <c r="K28" s="1050"/>
      <c r="L28" s="1050"/>
      <c r="M28" s="1050"/>
      <c r="N28" s="1050"/>
      <c r="O28" s="1050"/>
      <c r="P28" s="1050"/>
      <c r="Q28" s="1050"/>
      <c r="R28" s="1050"/>
      <c r="S28" s="1050"/>
      <c r="T28" s="1050"/>
      <c r="U28" s="1050"/>
      <c r="V28" s="1050"/>
      <c r="W28" s="1050"/>
      <c r="X28" s="1050"/>
      <c r="Y28" s="1050"/>
      <c r="Z28" s="1050"/>
      <c r="AA28" s="1050"/>
    </row>
    <row r="29" spans="1:27" s="172" customFormat="1" ht="13.5" customHeight="1">
      <c r="B29" s="39" t="s">
        <v>92</v>
      </c>
      <c r="C29" s="1035" t="s">
        <v>88</v>
      </c>
      <c r="D29" s="1050"/>
      <c r="E29" s="1050"/>
      <c r="F29" s="1050"/>
      <c r="G29" s="1050"/>
      <c r="H29" s="1050"/>
      <c r="I29" s="1050"/>
      <c r="J29" s="1050"/>
      <c r="K29" s="1050"/>
      <c r="L29" s="1050"/>
      <c r="M29" s="1050"/>
      <c r="N29" s="1050"/>
      <c r="O29" s="1050"/>
      <c r="P29" s="1050"/>
      <c r="Q29" s="1050"/>
      <c r="R29" s="1050"/>
      <c r="S29" s="1050"/>
      <c r="T29" s="1050"/>
      <c r="U29" s="1050"/>
      <c r="V29" s="1050"/>
      <c r="W29" s="1050"/>
      <c r="X29" s="1050"/>
      <c r="Y29" s="1050"/>
      <c r="Z29" s="1050"/>
      <c r="AA29" s="1050"/>
    </row>
    <row r="30" spans="1:27" s="172" customFormat="1" ht="13.5" customHeight="1">
      <c r="B30" s="39" t="s">
        <v>93</v>
      </c>
      <c r="C30" s="1170" t="s">
        <v>440</v>
      </c>
      <c r="D30" s="1050"/>
      <c r="E30" s="1050"/>
      <c r="F30" s="1050"/>
      <c r="G30" s="1050"/>
      <c r="H30" s="1050"/>
      <c r="I30" s="1050"/>
      <c r="J30" s="1050"/>
      <c r="K30" s="1050"/>
      <c r="L30" s="1050"/>
      <c r="M30" s="1050"/>
      <c r="N30" s="1050"/>
      <c r="O30" s="1050"/>
      <c r="P30" s="1050"/>
      <c r="Q30" s="1050"/>
      <c r="R30" s="1050"/>
      <c r="S30" s="1050"/>
      <c r="T30" s="1050"/>
      <c r="U30" s="1050"/>
      <c r="V30" s="1050"/>
      <c r="W30" s="1050"/>
      <c r="X30" s="1050"/>
      <c r="Y30" s="1050"/>
      <c r="Z30" s="1050"/>
      <c r="AA30" s="1050"/>
    </row>
    <row r="31" spans="1:27" s="172" customFormat="1" ht="13.5" customHeight="1">
      <c r="B31" s="39" t="s">
        <v>96</v>
      </c>
      <c r="C31" s="1035" t="s">
        <v>429</v>
      </c>
      <c r="D31" s="1050"/>
      <c r="E31" s="1050"/>
      <c r="F31" s="1050"/>
      <c r="G31" s="1050"/>
      <c r="H31" s="1050"/>
      <c r="I31" s="1050"/>
      <c r="J31" s="1050"/>
      <c r="K31" s="1050"/>
      <c r="L31" s="1050"/>
      <c r="M31" s="1050"/>
      <c r="N31" s="1050"/>
      <c r="O31" s="1050"/>
      <c r="P31" s="1050"/>
      <c r="Q31" s="1050"/>
      <c r="R31" s="1050"/>
      <c r="S31" s="1050"/>
      <c r="T31" s="1050"/>
      <c r="U31" s="1050"/>
      <c r="V31" s="1050"/>
      <c r="W31" s="1050"/>
      <c r="X31" s="1050"/>
      <c r="Y31" s="1050"/>
      <c r="Z31" s="1050"/>
      <c r="AA31" s="1050"/>
    </row>
    <row r="32" spans="1:27" s="172" customFormat="1" ht="13.5" customHeight="1">
      <c r="B32" s="39" t="s">
        <v>672</v>
      </c>
      <c r="C32" s="1035" t="s">
        <v>673</v>
      </c>
      <c r="D32" s="1050"/>
      <c r="E32" s="1050"/>
      <c r="F32" s="1050"/>
      <c r="G32" s="1050"/>
      <c r="H32" s="1050"/>
      <c r="I32" s="1050"/>
      <c r="J32" s="1050"/>
      <c r="K32" s="1050"/>
      <c r="L32" s="1050"/>
      <c r="M32" s="1050"/>
      <c r="N32" s="1050"/>
      <c r="O32" s="1050"/>
      <c r="P32" s="1050"/>
      <c r="Q32" s="1050"/>
      <c r="R32" s="1050"/>
      <c r="S32" s="1050"/>
      <c r="T32" s="1050"/>
      <c r="U32" s="1050"/>
      <c r="V32" s="1050"/>
      <c r="W32" s="1050"/>
      <c r="X32" s="1050"/>
      <c r="Y32" s="1050"/>
      <c r="Z32" s="1050"/>
      <c r="AA32" s="1050"/>
    </row>
    <row r="33" spans="1:27" ht="8.25" customHeight="1" thickBot="1"/>
    <row r="34" spans="1:27" ht="12.75" customHeight="1">
      <c r="A34" s="161"/>
      <c r="B34" s="161"/>
      <c r="C34" s="161"/>
      <c r="D34" s="161"/>
      <c r="X34" s="49"/>
      <c r="Y34" s="1126" t="s">
        <v>145</v>
      </c>
      <c r="Z34" s="1127"/>
      <c r="AA34" s="1128"/>
    </row>
    <row r="35" spans="1:27" ht="12.75" customHeight="1" thickBot="1">
      <c r="A35" s="161"/>
      <c r="B35" s="161"/>
      <c r="C35" s="161"/>
      <c r="D35" s="161"/>
      <c r="X35" s="49"/>
      <c r="Y35" s="1129"/>
      <c r="Z35" s="1130"/>
      <c r="AA35" s="1131"/>
    </row>
    <row r="36" spans="1:27" ht="8.25" customHeight="1">
      <c r="A36" s="157"/>
      <c r="B36" s="158"/>
      <c r="C36" s="158"/>
      <c r="D36" s="161"/>
    </row>
    <row r="37" spans="1:27" ht="13.5">
      <c r="A37" s="158"/>
      <c r="B37" s="158"/>
      <c r="C37" s="158"/>
      <c r="D37" s="161"/>
    </row>
    <row r="38" spans="1:27">
      <c r="A38" s="161"/>
      <c r="B38" s="161"/>
      <c r="C38" s="161"/>
      <c r="D38" s="161"/>
    </row>
    <row r="39" spans="1:27">
      <c r="A39" s="161"/>
      <c r="B39" s="161"/>
      <c r="C39" s="161"/>
      <c r="D39" s="161"/>
    </row>
  </sheetData>
  <mergeCells count="15">
    <mergeCell ref="B23:E23"/>
    <mergeCell ref="B1:AA1"/>
    <mergeCell ref="B3:AA3"/>
    <mergeCell ref="B6:D6"/>
    <mergeCell ref="C14:E14"/>
    <mergeCell ref="C22:E22"/>
    <mergeCell ref="C31:AA31"/>
    <mergeCell ref="Y34:AA35"/>
    <mergeCell ref="C25:AA25"/>
    <mergeCell ref="C26:AA26"/>
    <mergeCell ref="C27:AA27"/>
    <mergeCell ref="C28:AA28"/>
    <mergeCell ref="C29:AA29"/>
    <mergeCell ref="C30:AA30"/>
    <mergeCell ref="C32:AA32"/>
  </mergeCells>
  <phoneticPr fontId="27"/>
  <printOptions horizontalCentered="1"/>
  <pageMargins left="0.59055118110236227" right="0.39370078740157483" top="0.78740157480314965" bottom="0.59055118110236227" header="0.39370078740157483" footer="0.39370078740157483"/>
  <pageSetup paperSize="8" scale="5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0"/>
  <sheetViews>
    <sheetView view="pageBreakPreview" zoomScale="85" zoomScaleNormal="85" zoomScaleSheetLayoutView="85" workbookViewId="0">
      <selection activeCell="L17" sqref="L17"/>
    </sheetView>
  </sheetViews>
  <sheetFormatPr defaultColWidth="9" defaultRowHeight="12"/>
  <cols>
    <col min="1" max="1" width="1.5" style="674" customWidth="1"/>
    <col min="2" max="2" width="3.375" style="674" customWidth="1"/>
    <col min="3" max="3" width="21.875" style="674" customWidth="1"/>
    <col min="4" max="5" width="25" style="674" customWidth="1"/>
    <col min="6" max="7" width="14.375" style="674" customWidth="1"/>
    <col min="8" max="8" width="1.5" style="674" customWidth="1"/>
    <col min="9" max="12" width="13.625" style="674" customWidth="1"/>
    <col min="13" max="16384" width="9" style="674"/>
  </cols>
  <sheetData>
    <row r="1" spans="1:15" ht="14.25" customHeight="1"/>
    <row r="2" spans="1:15" s="675" customFormat="1" ht="20.100000000000001" customHeight="1">
      <c r="B2" s="1167" t="s">
        <v>702</v>
      </c>
      <c r="C2" s="1197"/>
      <c r="D2" s="1197"/>
      <c r="E2" s="1197"/>
      <c r="F2" s="1197"/>
      <c r="G2" s="1197"/>
      <c r="H2" s="736"/>
      <c r="I2" s="676"/>
      <c r="J2" s="676"/>
      <c r="K2" s="676"/>
      <c r="L2" s="676"/>
    </row>
    <row r="3" spans="1:15" s="675" customFormat="1" ht="9.9499999999999993" customHeight="1">
      <c r="B3" s="677"/>
      <c r="C3" s="676"/>
      <c r="D3" s="676"/>
      <c r="E3" s="676"/>
      <c r="F3" s="678"/>
      <c r="G3" s="679"/>
      <c r="H3" s="676"/>
      <c r="I3" s="676"/>
    </row>
    <row r="4" spans="1:15" s="675" customFormat="1" ht="20.100000000000001" customHeight="1">
      <c r="B4" s="1198" t="s">
        <v>430</v>
      </c>
      <c r="C4" s="1199"/>
      <c r="D4" s="1199"/>
      <c r="E4" s="1199"/>
      <c r="F4" s="1199"/>
      <c r="G4" s="1199"/>
      <c r="H4" s="737"/>
      <c r="I4" s="681"/>
      <c r="J4" s="681"/>
      <c r="K4" s="681"/>
      <c r="L4" s="681"/>
      <c r="M4" s="738"/>
      <c r="N4" s="738"/>
      <c r="O4" s="738"/>
    </row>
    <row r="5" spans="1:15" s="675" customFormat="1" ht="8.25" customHeight="1">
      <c r="A5" s="739"/>
      <c r="B5" s="740"/>
      <c r="C5" s="740"/>
      <c r="D5" s="740"/>
      <c r="E5" s="740"/>
      <c r="F5" s="740"/>
      <c r="G5" s="740"/>
      <c r="H5" s="740"/>
      <c r="I5" s="681"/>
      <c r="J5" s="681"/>
      <c r="K5" s="681"/>
      <c r="L5" s="681"/>
      <c r="M5" s="738"/>
      <c r="N5" s="738"/>
      <c r="O5" s="738"/>
    </row>
    <row r="6" spans="1:15" s="745" customFormat="1" ht="20.100000000000001" customHeight="1" thickBot="1">
      <c r="A6" s="741"/>
      <c r="B6" s="742" t="s">
        <v>431</v>
      </c>
      <c r="C6" s="742" t="s">
        <v>674</v>
      </c>
      <c r="D6" s="743"/>
      <c r="E6" s="743"/>
      <c r="F6" s="744"/>
      <c r="G6" s="744"/>
    </row>
    <row r="7" spans="1:15" s="745" customFormat="1" ht="20.100000000000001" customHeight="1">
      <c r="A7" s="741"/>
      <c r="B7" s="1189" t="s">
        <v>214</v>
      </c>
      <c r="C7" s="1190"/>
      <c r="D7" s="1190" t="s">
        <v>71</v>
      </c>
      <c r="E7" s="1193" t="s">
        <v>432</v>
      </c>
      <c r="F7" s="1195" t="s">
        <v>72</v>
      </c>
      <c r="G7" s="1196"/>
    </row>
    <row r="8" spans="1:15" s="745" customFormat="1" ht="20.100000000000001" customHeight="1" thickBot="1">
      <c r="A8" s="741"/>
      <c r="B8" s="1191"/>
      <c r="C8" s="1192"/>
      <c r="D8" s="1192"/>
      <c r="E8" s="1194"/>
      <c r="F8" s="746" t="s">
        <v>215</v>
      </c>
      <c r="G8" s="671" t="s">
        <v>216</v>
      </c>
    </row>
    <row r="9" spans="1:15" s="745" customFormat="1" ht="20.100000000000001" customHeight="1">
      <c r="A9" s="741"/>
      <c r="B9" s="1179"/>
      <c r="C9" s="1180"/>
      <c r="D9" s="747"/>
      <c r="E9" s="748"/>
      <c r="F9" s="749"/>
      <c r="G9" s="1181">
        <f>SUM(F9:F18)</f>
        <v>0</v>
      </c>
    </row>
    <row r="10" spans="1:15" s="745" customFormat="1" ht="20.100000000000001" customHeight="1">
      <c r="A10" s="741"/>
      <c r="B10" s="1183"/>
      <c r="C10" s="1184"/>
      <c r="D10" s="750"/>
      <c r="E10" s="751"/>
      <c r="F10" s="752"/>
      <c r="G10" s="1181"/>
    </row>
    <row r="11" spans="1:15" s="745" customFormat="1" ht="20.100000000000001" customHeight="1">
      <c r="A11" s="741"/>
      <c r="B11" s="1183"/>
      <c r="C11" s="1184"/>
      <c r="D11" s="750"/>
      <c r="E11" s="751"/>
      <c r="F11" s="752"/>
      <c r="G11" s="1181"/>
    </row>
    <row r="12" spans="1:15" s="745" customFormat="1" ht="20.100000000000001" customHeight="1">
      <c r="A12" s="741"/>
      <c r="B12" s="1183"/>
      <c r="C12" s="1184"/>
      <c r="D12" s="750"/>
      <c r="E12" s="751"/>
      <c r="F12" s="752"/>
      <c r="G12" s="1181"/>
    </row>
    <row r="13" spans="1:15" s="745" customFormat="1" ht="20.100000000000001" customHeight="1">
      <c r="A13" s="741"/>
      <c r="B13" s="1183"/>
      <c r="C13" s="1184"/>
      <c r="D13" s="750"/>
      <c r="E13" s="751"/>
      <c r="F13" s="752"/>
      <c r="G13" s="1181"/>
    </row>
    <row r="14" spans="1:15" s="745" customFormat="1" ht="20.100000000000001" customHeight="1">
      <c r="A14" s="741"/>
      <c r="B14" s="1183"/>
      <c r="C14" s="1184"/>
      <c r="D14" s="750"/>
      <c r="E14" s="751"/>
      <c r="F14" s="752"/>
      <c r="G14" s="1181"/>
    </row>
    <row r="15" spans="1:15" s="745" customFormat="1" ht="20.100000000000001" customHeight="1">
      <c r="A15" s="741"/>
      <c r="B15" s="1183"/>
      <c r="C15" s="1184"/>
      <c r="D15" s="750"/>
      <c r="E15" s="751"/>
      <c r="F15" s="752"/>
      <c r="G15" s="1181"/>
    </row>
    <row r="16" spans="1:15" s="745" customFormat="1" ht="20.100000000000001" customHeight="1">
      <c r="A16" s="741"/>
      <c r="B16" s="1183"/>
      <c r="C16" s="1184"/>
      <c r="D16" s="750"/>
      <c r="E16" s="751"/>
      <c r="F16" s="752"/>
      <c r="G16" s="1181"/>
    </row>
    <row r="17" spans="1:7" s="745" customFormat="1" ht="20.100000000000001" customHeight="1">
      <c r="A17" s="741"/>
      <c r="B17" s="1183"/>
      <c r="C17" s="1184"/>
      <c r="D17" s="750"/>
      <c r="E17" s="751"/>
      <c r="F17" s="752"/>
      <c r="G17" s="1181"/>
    </row>
    <row r="18" spans="1:7" s="745" customFormat="1" ht="20.100000000000001" customHeight="1" thickBot="1">
      <c r="A18" s="741"/>
      <c r="B18" s="1187"/>
      <c r="C18" s="1188"/>
      <c r="D18" s="753"/>
      <c r="E18" s="754"/>
      <c r="F18" s="755"/>
      <c r="G18" s="1182"/>
    </row>
    <row r="19" spans="1:7" ht="19.5" customHeight="1"/>
    <row r="20" spans="1:7" s="745" customFormat="1" ht="20.100000000000001" customHeight="1" thickBot="1">
      <c r="A20" s="741"/>
      <c r="B20" s="742" t="s">
        <v>431</v>
      </c>
      <c r="C20" s="742" t="s">
        <v>675</v>
      </c>
      <c r="D20" s="743"/>
      <c r="E20" s="743"/>
      <c r="F20" s="744"/>
      <c r="G20" s="744"/>
    </row>
    <row r="21" spans="1:7" s="745" customFormat="1" ht="20.100000000000001" customHeight="1">
      <c r="A21" s="741"/>
      <c r="B21" s="1189" t="s">
        <v>214</v>
      </c>
      <c r="C21" s="1190"/>
      <c r="D21" s="1190" t="s">
        <v>71</v>
      </c>
      <c r="E21" s="1193" t="s">
        <v>432</v>
      </c>
      <c r="F21" s="1195" t="s">
        <v>72</v>
      </c>
      <c r="G21" s="1196"/>
    </row>
    <row r="22" spans="1:7" s="745" customFormat="1" ht="20.100000000000001" customHeight="1" thickBot="1">
      <c r="A22" s="741"/>
      <c r="B22" s="1191"/>
      <c r="C22" s="1192"/>
      <c r="D22" s="1192"/>
      <c r="E22" s="1194"/>
      <c r="F22" s="746" t="s">
        <v>215</v>
      </c>
      <c r="G22" s="671" t="s">
        <v>216</v>
      </c>
    </row>
    <row r="23" spans="1:7" s="745" customFormat="1" ht="20.100000000000001" customHeight="1">
      <c r="A23" s="741"/>
      <c r="B23" s="1179"/>
      <c r="C23" s="1180"/>
      <c r="D23" s="747"/>
      <c r="E23" s="748"/>
      <c r="F23" s="749"/>
      <c r="G23" s="1181">
        <f>SUM(F23:F30)</f>
        <v>0</v>
      </c>
    </row>
    <row r="24" spans="1:7" s="745" customFormat="1" ht="20.100000000000001" customHeight="1">
      <c r="A24" s="741"/>
      <c r="B24" s="1183"/>
      <c r="C24" s="1184"/>
      <c r="D24" s="750"/>
      <c r="E24" s="751"/>
      <c r="F24" s="752"/>
      <c r="G24" s="1181"/>
    </row>
    <row r="25" spans="1:7" s="745" customFormat="1" ht="20.100000000000001" customHeight="1">
      <c r="A25" s="741"/>
      <c r="B25" s="1183"/>
      <c r="C25" s="1184"/>
      <c r="D25" s="750"/>
      <c r="E25" s="751"/>
      <c r="F25" s="752"/>
      <c r="G25" s="1181"/>
    </row>
    <row r="26" spans="1:7" s="745" customFormat="1" ht="20.100000000000001" customHeight="1">
      <c r="A26" s="741"/>
      <c r="B26" s="1183"/>
      <c r="C26" s="1184"/>
      <c r="D26" s="750"/>
      <c r="E26" s="751"/>
      <c r="F26" s="752"/>
      <c r="G26" s="1181"/>
    </row>
    <row r="27" spans="1:7" s="745" customFormat="1" ht="20.100000000000001" customHeight="1">
      <c r="A27" s="741"/>
      <c r="B27" s="1183"/>
      <c r="C27" s="1184"/>
      <c r="D27" s="750"/>
      <c r="E27" s="751"/>
      <c r="F27" s="752"/>
      <c r="G27" s="1181"/>
    </row>
    <row r="28" spans="1:7" s="745" customFormat="1" ht="20.100000000000001" customHeight="1">
      <c r="A28" s="741"/>
      <c r="B28" s="1183"/>
      <c r="C28" s="1184"/>
      <c r="D28" s="750"/>
      <c r="E28" s="751"/>
      <c r="F28" s="752"/>
      <c r="G28" s="1181"/>
    </row>
    <row r="29" spans="1:7" s="745" customFormat="1" ht="20.100000000000001" customHeight="1">
      <c r="A29" s="741"/>
      <c r="B29" s="1183"/>
      <c r="C29" s="1184"/>
      <c r="D29" s="750"/>
      <c r="E29" s="751"/>
      <c r="F29" s="752"/>
      <c r="G29" s="1181"/>
    </row>
    <row r="30" spans="1:7" s="745" customFormat="1" ht="20.100000000000001" customHeight="1" thickBot="1">
      <c r="A30" s="741"/>
      <c r="B30" s="1187"/>
      <c r="C30" s="1188"/>
      <c r="D30" s="753"/>
      <c r="E30" s="754"/>
      <c r="F30" s="755"/>
      <c r="G30" s="1182"/>
    </row>
    <row r="31" spans="1:7" ht="19.5" customHeight="1"/>
    <row r="32" spans="1:7" ht="13.5" customHeight="1">
      <c r="B32" s="734" t="s">
        <v>333</v>
      </c>
      <c r="C32" s="1147" t="s">
        <v>73</v>
      </c>
      <c r="D32" s="1185"/>
      <c r="E32" s="1185"/>
      <c r="F32" s="1185"/>
      <c r="G32" s="1185"/>
    </row>
    <row r="33" spans="2:8" ht="13.5" customHeight="1">
      <c r="B33" s="734" t="s">
        <v>334</v>
      </c>
      <c r="C33" s="1147" t="s">
        <v>433</v>
      </c>
      <c r="D33" s="1185"/>
      <c r="E33" s="1185"/>
      <c r="F33" s="1185"/>
      <c r="G33" s="1185"/>
    </row>
    <row r="34" spans="2:8" ht="13.5" customHeight="1">
      <c r="B34" s="734" t="s">
        <v>94</v>
      </c>
      <c r="C34" s="1148" t="s">
        <v>232</v>
      </c>
      <c r="D34" s="1185"/>
      <c r="E34" s="1185"/>
      <c r="F34" s="1185"/>
      <c r="G34" s="1185"/>
    </row>
    <row r="35" spans="2:8" ht="13.5" customHeight="1">
      <c r="B35" s="734" t="s">
        <v>95</v>
      </c>
      <c r="C35" s="1147" t="s">
        <v>233</v>
      </c>
      <c r="D35" s="1185"/>
      <c r="E35" s="1185"/>
      <c r="F35" s="1185"/>
      <c r="G35" s="1185"/>
    </row>
    <row r="36" spans="2:8" ht="22.5" customHeight="1">
      <c r="B36" s="734" t="s">
        <v>92</v>
      </c>
      <c r="C36" s="1186" t="s">
        <v>676</v>
      </c>
      <c r="D36" s="1186"/>
      <c r="E36" s="1186"/>
      <c r="F36" s="1186"/>
      <c r="G36" s="1186"/>
    </row>
    <row r="37" spans="2:8" ht="22.5" customHeight="1">
      <c r="B37" s="734" t="s">
        <v>93</v>
      </c>
      <c r="C37" s="1186" t="s">
        <v>401</v>
      </c>
      <c r="D37" s="1186"/>
      <c r="E37" s="1186"/>
      <c r="F37" s="1186"/>
      <c r="G37" s="1186"/>
    </row>
    <row r="38" spans="2:8" ht="12.75" thickBot="1">
      <c r="B38" s="734" t="s">
        <v>96</v>
      </c>
      <c r="C38" s="385" t="s">
        <v>400</v>
      </c>
    </row>
    <row r="39" spans="2:8">
      <c r="F39" s="1126" t="s">
        <v>145</v>
      </c>
      <c r="G39" s="1127"/>
      <c r="H39" s="1128"/>
    </row>
    <row r="40" spans="2:8" ht="12.75" thickBot="1">
      <c r="F40" s="1129"/>
      <c r="G40" s="1130"/>
      <c r="H40" s="1131"/>
    </row>
  </sheetData>
  <mergeCells count="37">
    <mergeCell ref="B21:C22"/>
    <mergeCell ref="D21:D22"/>
    <mergeCell ref="E21:E22"/>
    <mergeCell ref="F21:G21"/>
    <mergeCell ref="B2:G2"/>
    <mergeCell ref="B4:G4"/>
    <mergeCell ref="B7:C8"/>
    <mergeCell ref="D7:D8"/>
    <mergeCell ref="E7:E8"/>
    <mergeCell ref="F7:G7"/>
    <mergeCell ref="B9:C9"/>
    <mergeCell ref="G9:G18"/>
    <mergeCell ref="B10:C10"/>
    <mergeCell ref="B11:C11"/>
    <mergeCell ref="B12:C12"/>
    <mergeCell ref="B13:C13"/>
    <mergeCell ref="B14:C14"/>
    <mergeCell ref="B15:C15"/>
    <mergeCell ref="B16:C16"/>
    <mergeCell ref="B17:C17"/>
    <mergeCell ref="B18:C18"/>
    <mergeCell ref="B23:C23"/>
    <mergeCell ref="G23:G30"/>
    <mergeCell ref="B24:C24"/>
    <mergeCell ref="B25:C25"/>
    <mergeCell ref="F39:H40"/>
    <mergeCell ref="B26:C26"/>
    <mergeCell ref="B27:C27"/>
    <mergeCell ref="C32:G32"/>
    <mergeCell ref="C33:G33"/>
    <mergeCell ref="C34:G34"/>
    <mergeCell ref="C35:G35"/>
    <mergeCell ref="C36:G36"/>
    <mergeCell ref="C37:G37"/>
    <mergeCell ref="B29:C29"/>
    <mergeCell ref="B30:C30"/>
    <mergeCell ref="B28:C28"/>
  </mergeCells>
  <phoneticPr fontId="27"/>
  <printOptions horizontalCentered="1"/>
  <pageMargins left="0.78740157480314965" right="0.6" top="0.78740157480314965" bottom="0.78740157480314965"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20"/>
  <sheetViews>
    <sheetView view="pageBreakPreview" zoomScale="85" zoomScaleNormal="85" zoomScaleSheetLayoutView="85" workbookViewId="0">
      <selection activeCell="O35" sqref="O35"/>
    </sheetView>
  </sheetViews>
  <sheetFormatPr defaultColWidth="8" defaultRowHeight="11.25"/>
  <cols>
    <col min="1" max="1" width="2.25" style="762" customWidth="1"/>
    <col min="2" max="2" width="2.75" style="762" customWidth="1"/>
    <col min="3" max="4" width="12.5" style="762" customWidth="1"/>
    <col min="5" max="5" width="13.5" style="762" customWidth="1"/>
    <col min="6" max="6" width="5.125" style="762" bestFit="1" customWidth="1"/>
    <col min="7" max="27" width="11.625" style="762" customWidth="1"/>
    <col min="28" max="28" width="2.25" style="762" customWidth="1"/>
    <col min="29" max="29" width="10.25" style="762" customWidth="1"/>
    <col min="30" max="16384" width="8" style="762"/>
  </cols>
  <sheetData>
    <row r="1" spans="1:28" ht="20.100000000000001" customHeight="1">
      <c r="B1" s="1173" t="s">
        <v>813</v>
      </c>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row>
    <row r="2" spans="1:28" ht="8.25" customHeight="1">
      <c r="B2" s="763"/>
      <c r="C2" s="764"/>
      <c r="D2" s="186"/>
      <c r="E2" s="187"/>
      <c r="F2" s="187"/>
      <c r="G2" s="187"/>
      <c r="H2" s="187"/>
      <c r="I2" s="187"/>
      <c r="J2" s="187"/>
      <c r="K2" s="764"/>
    </row>
    <row r="3" spans="1:28" ht="20.100000000000001" customHeight="1">
      <c r="B3" s="1065" t="s">
        <v>217</v>
      </c>
      <c r="C3" s="1204"/>
      <c r="D3" s="1204"/>
      <c r="E3" s="1204"/>
      <c r="F3" s="1204"/>
      <c r="G3" s="1204"/>
      <c r="H3" s="1204"/>
      <c r="I3" s="1204"/>
      <c r="J3" s="1204"/>
      <c r="K3" s="1204"/>
      <c r="L3" s="1204"/>
      <c r="M3" s="1204"/>
      <c r="N3" s="1204"/>
      <c r="O3" s="1204"/>
      <c r="P3" s="1204"/>
      <c r="Q3" s="1204"/>
      <c r="R3" s="1204"/>
      <c r="S3" s="1204"/>
      <c r="T3" s="1204"/>
      <c r="U3" s="1204"/>
      <c r="V3" s="1204"/>
      <c r="W3" s="1204"/>
      <c r="X3" s="1204"/>
      <c r="Y3" s="1204"/>
      <c r="Z3" s="1204"/>
      <c r="AA3" s="1204"/>
    </row>
    <row r="4" spans="1:28" ht="8.25" customHeight="1">
      <c r="B4" s="378"/>
      <c r="C4" s="765"/>
      <c r="D4" s="765"/>
      <c r="E4" s="765"/>
      <c r="F4" s="765"/>
      <c r="G4" s="765"/>
      <c r="H4" s="765"/>
      <c r="I4" s="765"/>
      <c r="J4" s="765"/>
      <c r="K4" s="765"/>
      <c r="L4" s="765"/>
      <c r="M4" s="765"/>
      <c r="N4" s="765"/>
      <c r="O4" s="765"/>
      <c r="P4" s="765"/>
      <c r="Q4" s="765"/>
      <c r="R4" s="765"/>
      <c r="S4" s="765"/>
      <c r="T4" s="765"/>
      <c r="U4" s="765"/>
      <c r="V4" s="765"/>
      <c r="W4" s="765"/>
      <c r="X4" s="765"/>
      <c r="Y4" s="765"/>
      <c r="Z4" s="765"/>
      <c r="AA4" s="765"/>
    </row>
    <row r="5" spans="1:28" s="766" customFormat="1" ht="20.100000000000001" customHeight="1" thickBot="1">
      <c r="B5" s="767" t="s">
        <v>33</v>
      </c>
      <c r="AA5" s="291" t="s">
        <v>139</v>
      </c>
    </row>
    <row r="6" spans="1:28" s="125" customFormat="1" ht="20.100000000000001" customHeight="1" thickBot="1">
      <c r="A6" s="122"/>
      <c r="B6" s="1205" t="s">
        <v>243</v>
      </c>
      <c r="C6" s="1206"/>
      <c r="D6" s="1206"/>
      <c r="E6" s="1206"/>
      <c r="F6" s="1207"/>
      <c r="G6" s="756" t="s">
        <v>479</v>
      </c>
      <c r="H6" s="756" t="s">
        <v>498</v>
      </c>
      <c r="I6" s="756" t="s">
        <v>499</v>
      </c>
      <c r="J6" s="756" t="s">
        <v>500</v>
      </c>
      <c r="K6" s="756" t="s">
        <v>501</v>
      </c>
      <c r="L6" s="756" t="s">
        <v>502</v>
      </c>
      <c r="M6" s="756" t="s">
        <v>503</v>
      </c>
      <c r="N6" s="756" t="s">
        <v>504</v>
      </c>
      <c r="O6" s="756" t="s">
        <v>505</v>
      </c>
      <c r="P6" s="756" t="s">
        <v>506</v>
      </c>
      <c r="Q6" s="756" t="s">
        <v>507</v>
      </c>
      <c r="R6" s="756" t="s">
        <v>508</v>
      </c>
      <c r="S6" s="756" t="s">
        <v>509</v>
      </c>
      <c r="T6" s="756" t="s">
        <v>510</v>
      </c>
      <c r="U6" s="756" t="s">
        <v>511</v>
      </c>
      <c r="V6" s="756" t="s">
        <v>512</v>
      </c>
      <c r="W6" s="756" t="s">
        <v>513</v>
      </c>
      <c r="X6" s="756" t="s">
        <v>514</v>
      </c>
      <c r="Y6" s="756" t="s">
        <v>515</v>
      </c>
      <c r="Z6" s="756" t="s">
        <v>516</v>
      </c>
      <c r="AA6" s="900" t="s">
        <v>517</v>
      </c>
    </row>
    <row r="7" spans="1:28" s="160" customFormat="1" ht="20.100000000000001" customHeight="1" thickBot="1">
      <c r="A7" s="122"/>
      <c r="B7" s="137"/>
      <c r="C7" s="1208" t="s">
        <v>677</v>
      </c>
      <c r="D7" s="1209"/>
      <c r="E7" s="382" t="s">
        <v>82</v>
      </c>
      <c r="F7" s="188" t="s">
        <v>83</v>
      </c>
      <c r="G7" s="760"/>
      <c r="H7" s="760"/>
      <c r="I7" s="760"/>
      <c r="J7" s="761"/>
      <c r="K7" s="761"/>
      <c r="L7" s="761"/>
      <c r="M7" s="761"/>
      <c r="N7" s="761"/>
      <c r="O7" s="761"/>
      <c r="P7" s="761"/>
      <c r="Q7" s="761"/>
      <c r="R7" s="761"/>
      <c r="S7" s="761"/>
      <c r="T7" s="761"/>
      <c r="U7" s="761"/>
      <c r="V7" s="761"/>
      <c r="W7" s="761"/>
      <c r="X7" s="761"/>
      <c r="Y7" s="761"/>
      <c r="Z7" s="761"/>
      <c r="AA7" s="901"/>
    </row>
    <row r="8" spans="1:28" s="160" customFormat="1" ht="20.100000000000001" customHeight="1" thickBot="1">
      <c r="A8" s="122"/>
      <c r="B8" s="137"/>
      <c r="C8" s="758" t="s">
        <v>330</v>
      </c>
      <c r="D8" s="757" t="s">
        <v>72</v>
      </c>
      <c r="E8" s="292"/>
      <c r="F8" s="189" t="s">
        <v>141</v>
      </c>
      <c r="G8" s="128">
        <f>G7*$E$8</f>
        <v>0</v>
      </c>
      <c r="H8" s="193">
        <f t="shared" ref="H8:AA8" si="0">H7*$E$8</f>
        <v>0</v>
      </c>
      <c r="I8" s="193">
        <f t="shared" si="0"/>
        <v>0</v>
      </c>
      <c r="J8" s="193">
        <f t="shared" si="0"/>
        <v>0</v>
      </c>
      <c r="K8" s="193">
        <f t="shared" si="0"/>
        <v>0</v>
      </c>
      <c r="L8" s="193">
        <f t="shared" si="0"/>
        <v>0</v>
      </c>
      <c r="M8" s="193">
        <f t="shared" si="0"/>
        <v>0</v>
      </c>
      <c r="N8" s="193">
        <f t="shared" si="0"/>
        <v>0</v>
      </c>
      <c r="O8" s="193">
        <f t="shared" si="0"/>
        <v>0</v>
      </c>
      <c r="P8" s="193">
        <f t="shared" si="0"/>
        <v>0</v>
      </c>
      <c r="Q8" s="193">
        <f t="shared" si="0"/>
        <v>0</v>
      </c>
      <c r="R8" s="193">
        <f t="shared" ref="R8:Z8" si="1">R7*$E$8</f>
        <v>0</v>
      </c>
      <c r="S8" s="193">
        <f t="shared" si="1"/>
        <v>0</v>
      </c>
      <c r="T8" s="193">
        <f t="shared" si="1"/>
        <v>0</v>
      </c>
      <c r="U8" s="193">
        <f t="shared" si="1"/>
        <v>0</v>
      </c>
      <c r="V8" s="193">
        <f t="shared" si="1"/>
        <v>0</v>
      </c>
      <c r="W8" s="193">
        <f t="shared" si="1"/>
        <v>0</v>
      </c>
      <c r="X8" s="193">
        <f t="shared" si="1"/>
        <v>0</v>
      </c>
      <c r="Y8" s="193">
        <f t="shared" si="1"/>
        <v>0</v>
      </c>
      <c r="Z8" s="193">
        <f t="shared" si="1"/>
        <v>0</v>
      </c>
      <c r="AA8" s="870">
        <f t="shared" si="0"/>
        <v>0</v>
      </c>
    </row>
    <row r="9" spans="1:28" s="160" customFormat="1" ht="20.100000000000001" customHeight="1" thickBot="1">
      <c r="A9" s="122"/>
      <c r="B9" s="137"/>
      <c r="C9" s="1208" t="s">
        <v>478</v>
      </c>
      <c r="D9" s="1209"/>
      <c r="E9" s="382" t="s">
        <v>82</v>
      </c>
      <c r="F9" s="188" t="s">
        <v>83</v>
      </c>
      <c r="G9" s="760"/>
      <c r="H9" s="760"/>
      <c r="I9" s="760"/>
      <c r="J9" s="761"/>
      <c r="K9" s="761"/>
      <c r="L9" s="761"/>
      <c r="M9" s="761"/>
      <c r="N9" s="761"/>
      <c r="O9" s="761"/>
      <c r="P9" s="761"/>
      <c r="Q9" s="761"/>
      <c r="R9" s="761"/>
      <c r="S9" s="761"/>
      <c r="T9" s="761"/>
      <c r="U9" s="761"/>
      <c r="V9" s="761"/>
      <c r="W9" s="761"/>
      <c r="X9" s="761"/>
      <c r="Y9" s="761"/>
      <c r="Z9" s="761"/>
      <c r="AA9" s="901"/>
    </row>
    <row r="10" spans="1:28" s="160" customFormat="1" ht="20.100000000000001" customHeight="1" thickBot="1">
      <c r="A10" s="122"/>
      <c r="B10" s="137"/>
      <c r="C10" s="758" t="s">
        <v>330</v>
      </c>
      <c r="D10" s="757" t="s">
        <v>72</v>
      </c>
      <c r="E10" s="292"/>
      <c r="F10" s="189" t="s">
        <v>141</v>
      </c>
      <c r="G10" s="128">
        <f>G9*$E$10</f>
        <v>0</v>
      </c>
      <c r="H10" s="193">
        <f t="shared" ref="H10:AA10" si="2">H9*$E$10</f>
        <v>0</v>
      </c>
      <c r="I10" s="193">
        <f t="shared" si="2"/>
        <v>0</v>
      </c>
      <c r="J10" s="193">
        <f t="shared" si="2"/>
        <v>0</v>
      </c>
      <c r="K10" s="193">
        <f t="shared" si="2"/>
        <v>0</v>
      </c>
      <c r="L10" s="193">
        <f t="shared" si="2"/>
        <v>0</v>
      </c>
      <c r="M10" s="193">
        <f t="shared" si="2"/>
        <v>0</v>
      </c>
      <c r="N10" s="193">
        <f t="shared" si="2"/>
        <v>0</v>
      </c>
      <c r="O10" s="193">
        <f t="shared" si="2"/>
        <v>0</v>
      </c>
      <c r="P10" s="193">
        <f t="shared" si="2"/>
        <v>0</v>
      </c>
      <c r="Q10" s="193">
        <f t="shared" si="2"/>
        <v>0</v>
      </c>
      <c r="R10" s="193">
        <f t="shared" ref="R10:Z10" si="3">R9*$E$10</f>
        <v>0</v>
      </c>
      <c r="S10" s="193">
        <f t="shared" si="3"/>
        <v>0</v>
      </c>
      <c r="T10" s="193">
        <f t="shared" si="3"/>
        <v>0</v>
      </c>
      <c r="U10" s="193">
        <f t="shared" si="3"/>
        <v>0</v>
      </c>
      <c r="V10" s="193">
        <f t="shared" si="3"/>
        <v>0</v>
      </c>
      <c r="W10" s="193">
        <f t="shared" si="3"/>
        <v>0</v>
      </c>
      <c r="X10" s="193">
        <f t="shared" si="3"/>
        <v>0</v>
      </c>
      <c r="Y10" s="193">
        <f t="shared" si="3"/>
        <v>0</v>
      </c>
      <c r="Z10" s="193">
        <f t="shared" si="3"/>
        <v>0</v>
      </c>
      <c r="AA10" s="870">
        <f t="shared" si="2"/>
        <v>0</v>
      </c>
    </row>
    <row r="11" spans="1:28" s="125" customFormat="1" ht="20.100000000000001" customHeight="1" thickBot="1">
      <c r="A11" s="122"/>
      <c r="B11" s="1210" t="s">
        <v>434</v>
      </c>
      <c r="C11" s="1211"/>
      <c r="D11" s="1211"/>
      <c r="E11" s="1211"/>
      <c r="F11" s="290"/>
      <c r="G11" s="194">
        <f>SUM(G8,G10)</f>
        <v>0</v>
      </c>
      <c r="H11" s="139">
        <f t="shared" ref="H11:AA11" si="4">SUM(H8,H10)</f>
        <v>0</v>
      </c>
      <c r="I11" s="139">
        <f t="shared" si="4"/>
        <v>0</v>
      </c>
      <c r="J11" s="139">
        <f t="shared" si="4"/>
        <v>0</v>
      </c>
      <c r="K11" s="139">
        <f t="shared" si="4"/>
        <v>0</v>
      </c>
      <c r="L11" s="139">
        <f t="shared" si="4"/>
        <v>0</v>
      </c>
      <c r="M11" s="139">
        <f t="shared" si="4"/>
        <v>0</v>
      </c>
      <c r="N11" s="139">
        <f t="shared" si="4"/>
        <v>0</v>
      </c>
      <c r="O11" s="139">
        <f t="shared" si="4"/>
        <v>0</v>
      </c>
      <c r="P11" s="139">
        <f t="shared" si="4"/>
        <v>0</v>
      </c>
      <c r="Q11" s="139">
        <f t="shared" si="4"/>
        <v>0</v>
      </c>
      <c r="R11" s="139">
        <f t="shared" ref="R11" si="5">SUM(R8,R10)</f>
        <v>0</v>
      </c>
      <c r="S11" s="139">
        <f t="shared" ref="S11" si="6">SUM(S8,S10)</f>
        <v>0</v>
      </c>
      <c r="T11" s="139">
        <f t="shared" ref="T11" si="7">SUM(T8,T10)</f>
        <v>0</v>
      </c>
      <c r="U11" s="139">
        <f t="shared" ref="U11" si="8">SUM(U8,U10)</f>
        <v>0</v>
      </c>
      <c r="V11" s="139">
        <f t="shared" ref="V11:W11" si="9">SUM(V8,V10)</f>
        <v>0</v>
      </c>
      <c r="W11" s="139">
        <f t="shared" si="9"/>
        <v>0</v>
      </c>
      <c r="X11" s="139">
        <f t="shared" ref="X11" si="10">SUM(X8,X10)</f>
        <v>0</v>
      </c>
      <c r="Y11" s="139">
        <f t="shared" ref="Y11" si="11">SUM(Y8,Y10)</f>
        <v>0</v>
      </c>
      <c r="Z11" s="139">
        <f t="shared" ref="Z11" si="12">SUM(Z8,Z10)</f>
        <v>0</v>
      </c>
      <c r="AA11" s="881">
        <f t="shared" si="4"/>
        <v>0</v>
      </c>
    </row>
    <row r="12" spans="1:28" s="160" customFormat="1" ht="8.25" customHeight="1">
      <c r="A12" s="369"/>
      <c r="B12" s="369"/>
      <c r="C12" s="123"/>
      <c r="D12" s="123"/>
      <c r="E12" s="768"/>
      <c r="F12" s="123"/>
      <c r="G12" s="769"/>
      <c r="H12" s="769"/>
      <c r="I12" s="769"/>
      <c r="J12" s="769"/>
      <c r="K12" s="769"/>
      <c r="L12" s="769"/>
      <c r="M12" s="769"/>
      <c r="N12" s="769"/>
      <c r="O12" s="769"/>
      <c r="P12" s="769"/>
      <c r="Q12" s="769"/>
      <c r="R12" s="769"/>
      <c r="S12" s="769"/>
      <c r="T12" s="769"/>
      <c r="U12" s="769"/>
      <c r="V12" s="769"/>
      <c r="W12" s="769"/>
      <c r="X12" s="769"/>
      <c r="Y12" s="769"/>
      <c r="Z12" s="769"/>
      <c r="AA12" s="769"/>
    </row>
    <row r="13" spans="1:28" s="160" customFormat="1" ht="13.5" customHeight="1">
      <c r="B13" s="770" t="s">
        <v>435</v>
      </c>
      <c r="C13" s="1212" t="s">
        <v>231</v>
      </c>
      <c r="D13" s="1201"/>
      <c r="E13" s="1201"/>
      <c r="F13" s="1201"/>
      <c r="G13" s="1201"/>
      <c r="H13" s="1201"/>
      <c r="I13" s="1201"/>
      <c r="J13" s="1201"/>
      <c r="K13" s="1201"/>
      <c r="L13" s="1201"/>
      <c r="M13" s="1201"/>
      <c r="N13" s="1201"/>
      <c r="O13" s="1201"/>
      <c r="P13" s="1201"/>
      <c r="Q13" s="1201"/>
      <c r="R13" s="1201"/>
      <c r="S13" s="1201"/>
      <c r="T13" s="1201"/>
      <c r="U13" s="1201"/>
      <c r="V13" s="1201"/>
      <c r="W13" s="1201"/>
      <c r="X13" s="1201"/>
      <c r="Y13" s="1201"/>
      <c r="Z13" s="1201"/>
      <c r="AA13" s="1201"/>
      <c r="AB13" s="1201"/>
    </row>
    <row r="14" spans="1:28" s="160" customFormat="1" ht="13.5" customHeight="1">
      <c r="B14" s="770" t="s">
        <v>436</v>
      </c>
      <c r="C14" s="1212" t="s">
        <v>437</v>
      </c>
      <c r="D14" s="1201"/>
      <c r="E14" s="1201"/>
      <c r="F14" s="1201"/>
      <c r="G14" s="1201"/>
      <c r="H14" s="1201"/>
      <c r="I14" s="1201"/>
      <c r="J14" s="1201"/>
      <c r="K14" s="1201"/>
      <c r="L14" s="1201"/>
      <c r="M14" s="1201"/>
      <c r="N14" s="1201"/>
      <c r="O14" s="1201"/>
      <c r="P14" s="1201"/>
      <c r="Q14" s="1201"/>
      <c r="R14" s="1201"/>
      <c r="S14" s="1201"/>
      <c r="T14" s="1201"/>
      <c r="U14" s="1201"/>
      <c r="V14" s="1201"/>
      <c r="W14" s="1201"/>
      <c r="X14" s="1201"/>
      <c r="Y14" s="1201"/>
      <c r="Z14" s="1201"/>
      <c r="AA14" s="1201"/>
      <c r="AB14" s="1201"/>
    </row>
    <row r="15" spans="1:28" s="160" customFormat="1" ht="13.5" customHeight="1">
      <c r="B15" s="770" t="s">
        <v>94</v>
      </c>
      <c r="C15" s="1213" t="s">
        <v>438</v>
      </c>
      <c r="D15" s="1201"/>
      <c r="E15" s="1201"/>
      <c r="F15" s="1201"/>
      <c r="G15" s="1201"/>
      <c r="H15" s="1201"/>
      <c r="I15" s="1201"/>
      <c r="J15" s="1201"/>
      <c r="K15" s="1201"/>
      <c r="L15" s="1201"/>
      <c r="M15" s="1201"/>
      <c r="N15" s="1201"/>
      <c r="O15" s="1201"/>
      <c r="P15" s="1201"/>
      <c r="Q15" s="1201"/>
      <c r="R15" s="1201"/>
      <c r="S15" s="1201"/>
      <c r="T15" s="1201"/>
      <c r="U15" s="1201"/>
      <c r="V15" s="1201"/>
      <c r="W15" s="1201"/>
      <c r="X15" s="1201"/>
      <c r="Y15" s="1201"/>
      <c r="Z15" s="1201"/>
      <c r="AA15" s="1201"/>
      <c r="AB15" s="1201"/>
    </row>
    <row r="16" spans="1:28" s="160" customFormat="1" ht="13.5" customHeight="1">
      <c r="B16" s="770" t="s">
        <v>95</v>
      </c>
      <c r="C16" s="1214" t="s">
        <v>232</v>
      </c>
      <c r="D16" s="1201"/>
      <c r="E16" s="1201"/>
      <c r="F16" s="1201"/>
      <c r="G16" s="1201"/>
      <c r="H16" s="1201"/>
      <c r="I16" s="1201"/>
      <c r="J16" s="1201"/>
      <c r="K16" s="1201"/>
      <c r="L16" s="1201"/>
      <c r="M16" s="1201"/>
      <c r="N16" s="1201"/>
      <c r="O16" s="1201"/>
      <c r="P16" s="1201"/>
      <c r="Q16" s="1201"/>
      <c r="R16" s="1201"/>
      <c r="S16" s="1201"/>
      <c r="T16" s="1201"/>
      <c r="U16" s="1201"/>
      <c r="V16" s="1201"/>
      <c r="W16" s="1201"/>
      <c r="X16" s="1201"/>
      <c r="Y16" s="1201"/>
      <c r="Z16" s="1201"/>
      <c r="AA16" s="1201"/>
      <c r="AB16" s="1201"/>
    </row>
    <row r="17" spans="2:28" s="160" customFormat="1" ht="13.5" customHeight="1">
      <c r="B17" s="770" t="s">
        <v>92</v>
      </c>
      <c r="C17" s="1202" t="s">
        <v>440</v>
      </c>
      <c r="D17" s="1203"/>
      <c r="E17" s="1203"/>
      <c r="F17" s="1203"/>
      <c r="G17" s="1203"/>
      <c r="H17" s="1203"/>
      <c r="I17" s="1203"/>
      <c r="J17" s="1203"/>
      <c r="K17" s="1203"/>
      <c r="L17" s="1203"/>
      <c r="M17" s="1203"/>
      <c r="N17" s="1203"/>
      <c r="O17" s="1203"/>
      <c r="P17" s="1203"/>
      <c r="Q17" s="1203"/>
      <c r="R17" s="1203"/>
      <c r="S17" s="1203"/>
      <c r="T17" s="1203"/>
      <c r="U17" s="1203"/>
      <c r="V17" s="1203"/>
      <c r="W17" s="1203"/>
      <c r="X17" s="1203"/>
      <c r="Y17" s="1203"/>
      <c r="Z17" s="1203"/>
      <c r="AA17" s="1203"/>
      <c r="AB17" s="1203"/>
    </row>
    <row r="18" spans="2:28" s="160" customFormat="1" ht="13.5" customHeight="1" thickBot="1">
      <c r="B18" s="770" t="s">
        <v>93</v>
      </c>
      <c r="C18" s="1200" t="s">
        <v>439</v>
      </c>
      <c r="D18" s="1201"/>
      <c r="E18" s="1201"/>
      <c r="F18" s="1201"/>
      <c r="G18" s="1201"/>
      <c r="H18" s="1201"/>
      <c r="I18" s="1201"/>
      <c r="J18" s="1201"/>
      <c r="K18" s="1201"/>
      <c r="L18" s="1201"/>
      <c r="M18" s="1201"/>
      <c r="N18" s="1201"/>
      <c r="O18" s="1201"/>
      <c r="P18" s="1201"/>
      <c r="Q18" s="1201"/>
      <c r="R18" s="1201"/>
      <c r="S18" s="1201"/>
      <c r="T18" s="1201"/>
      <c r="U18" s="1201"/>
      <c r="V18" s="1201"/>
      <c r="W18" s="1201"/>
      <c r="X18" s="1201"/>
      <c r="Y18" s="1201"/>
      <c r="Z18" s="1201"/>
      <c r="AA18" s="1201"/>
      <c r="AB18" s="1201"/>
    </row>
    <row r="19" spans="2:28" s="160" customFormat="1" ht="15.75" customHeight="1">
      <c r="Y19" s="1126" t="s">
        <v>145</v>
      </c>
      <c r="Z19" s="1127"/>
      <c r="AA19" s="1128"/>
    </row>
    <row r="20" spans="2:28" ht="12" thickBot="1">
      <c r="Y20" s="1129"/>
      <c r="Z20" s="1130"/>
      <c r="AA20" s="1131"/>
    </row>
  </sheetData>
  <mergeCells count="13">
    <mergeCell ref="Y19:AA20"/>
    <mergeCell ref="C18:AB18"/>
    <mergeCell ref="C17:AB17"/>
    <mergeCell ref="B1:AA1"/>
    <mergeCell ref="B3:AA3"/>
    <mergeCell ref="B6:F6"/>
    <mergeCell ref="C7:D7"/>
    <mergeCell ref="C9:D9"/>
    <mergeCell ref="B11:E11"/>
    <mergeCell ref="C13:AB13"/>
    <mergeCell ref="C14:AB14"/>
    <mergeCell ref="C15:AB15"/>
    <mergeCell ref="C16:AB16"/>
  </mergeCells>
  <phoneticPr fontId="27"/>
  <printOptions horizontalCentered="1"/>
  <pageMargins left="0.59055118110236227" right="0.59055118110236227" top="0.78740157480314965" bottom="0.59055118110236227" header="0.51181102362204722" footer="0.51181102362204722"/>
  <pageSetup paperSize="8" scale="67"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2"/>
  <sheetViews>
    <sheetView workbookViewId="0">
      <selection activeCell="L17" sqref="L17"/>
    </sheetView>
  </sheetViews>
  <sheetFormatPr defaultColWidth="9" defaultRowHeight="14.25"/>
  <cols>
    <col min="1" max="1" width="2.625" style="93" customWidth="1"/>
    <col min="2" max="2" width="4.625" style="93" customWidth="1"/>
    <col min="3" max="3" width="23.625" style="93" customWidth="1"/>
    <col min="4" max="4" width="8.625" style="93" customWidth="1"/>
    <col min="5" max="5" width="25.625" style="93" customWidth="1"/>
    <col min="6" max="7" width="15.625" style="93" customWidth="1"/>
    <col min="8" max="8" width="2.625" style="93" customWidth="1"/>
    <col min="9" max="16384" width="9" style="93"/>
  </cols>
  <sheetData>
    <row r="1" spans="1:10" s="604" customFormat="1" ht="20.100000000000001" customHeight="1">
      <c r="A1" s="601"/>
      <c r="B1" s="1221" t="s">
        <v>725</v>
      </c>
      <c r="C1" s="1222"/>
      <c r="D1" s="1222"/>
      <c r="E1" s="1222"/>
      <c r="F1" s="1222"/>
      <c r="G1" s="1222"/>
      <c r="H1" s="602"/>
      <c r="I1" s="602"/>
      <c r="J1" s="603"/>
    </row>
    <row r="2" spans="1:10" s="17" customFormat="1" ht="8.25" customHeight="1">
      <c r="A2" s="5"/>
      <c r="B2" s="4"/>
      <c r="C2" s="43"/>
      <c r="D2" s="43"/>
      <c r="E2" s="43"/>
      <c r="F2" s="43"/>
      <c r="G2" s="43"/>
      <c r="H2" s="63"/>
      <c r="I2" s="63"/>
      <c r="J2" s="14"/>
    </row>
    <row r="3" spans="1:10" ht="20.100000000000001" customHeight="1">
      <c r="A3" s="45"/>
      <c r="B3" s="1010" t="s">
        <v>108</v>
      </c>
      <c r="C3" s="1223"/>
      <c r="D3" s="1223"/>
      <c r="E3" s="1223"/>
      <c r="F3" s="1223"/>
      <c r="G3" s="1223"/>
      <c r="H3" s="46"/>
      <c r="I3" s="46"/>
      <c r="J3" s="48"/>
    </row>
    <row r="4" spans="1:10" ht="8.25" customHeight="1" thickBot="1"/>
    <row r="5" spans="1:10" s="94" customFormat="1" ht="20.100000000000001" customHeight="1">
      <c r="B5" s="1224" t="s">
        <v>34</v>
      </c>
      <c r="C5" s="1230" t="s">
        <v>35</v>
      </c>
      <c r="D5" s="1231"/>
      <c r="E5" s="1231"/>
      <c r="F5" s="778" t="s">
        <v>36</v>
      </c>
      <c r="G5" s="779" t="s">
        <v>37</v>
      </c>
    </row>
    <row r="6" spans="1:10" s="94" customFormat="1" ht="20.100000000000001" customHeight="1" thickBot="1">
      <c r="B6" s="1225"/>
      <c r="C6" s="571" t="s">
        <v>38</v>
      </c>
      <c r="D6" s="1232" t="s">
        <v>39</v>
      </c>
      <c r="E6" s="1233"/>
      <c r="F6" s="780" t="s">
        <v>40</v>
      </c>
      <c r="G6" s="781" t="s">
        <v>41</v>
      </c>
    </row>
    <row r="7" spans="1:10" s="94" customFormat="1" ht="20.100000000000001" customHeight="1">
      <c r="B7" s="95">
        <v>1</v>
      </c>
      <c r="C7" s="96"/>
      <c r="D7" s="97" t="s">
        <v>42</v>
      </c>
      <c r="E7" s="195" t="s">
        <v>43</v>
      </c>
      <c r="F7" s="201"/>
      <c r="G7" s="197"/>
    </row>
    <row r="8" spans="1:10" s="94" customFormat="1" ht="20.100000000000001" customHeight="1">
      <c r="A8" s="98"/>
      <c r="B8" s="99">
        <v>2</v>
      </c>
      <c r="C8" s="100"/>
      <c r="D8" s="101" t="s">
        <v>44</v>
      </c>
      <c r="E8" s="196" t="s">
        <v>43</v>
      </c>
      <c r="F8" s="202"/>
      <c r="G8" s="198"/>
    </row>
    <row r="9" spans="1:10" s="94" customFormat="1" ht="20.100000000000001" customHeight="1">
      <c r="A9" s="98"/>
      <c r="B9" s="99">
        <v>3</v>
      </c>
      <c r="C9" s="100"/>
      <c r="D9" s="101" t="s">
        <v>44</v>
      </c>
      <c r="E9" s="196" t="s">
        <v>43</v>
      </c>
      <c r="F9" s="202"/>
      <c r="G9" s="198"/>
    </row>
    <row r="10" spans="1:10" s="94" customFormat="1" ht="20.100000000000001" customHeight="1">
      <c r="A10" s="98"/>
      <c r="B10" s="99">
        <v>4</v>
      </c>
      <c r="C10" s="100"/>
      <c r="D10" s="101" t="s">
        <v>44</v>
      </c>
      <c r="E10" s="196" t="s">
        <v>43</v>
      </c>
      <c r="F10" s="202"/>
      <c r="G10" s="198"/>
    </row>
    <row r="11" spans="1:10" s="94" customFormat="1" ht="20.100000000000001" customHeight="1" thickBot="1">
      <c r="B11" s="102">
        <v>5</v>
      </c>
      <c r="C11" s="103"/>
      <c r="D11" s="101" t="s">
        <v>44</v>
      </c>
      <c r="E11" s="196" t="s">
        <v>43</v>
      </c>
      <c r="F11" s="203"/>
      <c r="G11" s="199"/>
    </row>
    <row r="12" spans="1:10" s="94" customFormat="1" ht="20.100000000000001" customHeight="1" thickBot="1">
      <c r="B12" s="1227" t="s">
        <v>146</v>
      </c>
      <c r="C12" s="1228"/>
      <c r="D12" s="1228"/>
      <c r="E12" s="1229"/>
      <c r="F12" s="104">
        <f>SUM(F7:F11)</f>
        <v>0</v>
      </c>
      <c r="G12" s="200">
        <f>SUM(G7:G11)</f>
        <v>0</v>
      </c>
    </row>
    <row r="13" spans="1:10" s="94" customFormat="1" ht="8.25" customHeight="1">
      <c r="B13" s="105"/>
      <c r="C13" s="105"/>
      <c r="D13" s="105"/>
      <c r="E13" s="105"/>
      <c r="F13" s="106"/>
      <c r="G13" s="107"/>
    </row>
    <row r="14" spans="1:10" s="108" customFormat="1" ht="13.5" customHeight="1">
      <c r="B14" s="206" t="s">
        <v>143</v>
      </c>
      <c r="C14" s="1234" t="s">
        <v>228</v>
      </c>
      <c r="D14" s="1050"/>
      <c r="E14" s="1050"/>
      <c r="F14" s="1050"/>
      <c r="G14" s="1050"/>
    </row>
    <row r="15" spans="1:10" s="108" customFormat="1" ht="13.5" customHeight="1">
      <c r="B15" s="206" t="s">
        <v>151</v>
      </c>
      <c r="C15" s="1215" t="s">
        <v>226</v>
      </c>
      <c r="D15" s="1050"/>
      <c r="E15" s="1050"/>
      <c r="F15" s="1050"/>
      <c r="G15" s="1050"/>
    </row>
    <row r="16" spans="1:10" s="108" customFormat="1" ht="13.5" customHeight="1">
      <c r="B16" s="206" t="s">
        <v>144</v>
      </c>
      <c r="C16" s="1034" t="s">
        <v>45</v>
      </c>
      <c r="D16" s="1226"/>
      <c r="E16" s="1226"/>
      <c r="F16" s="1226"/>
      <c r="G16" s="1226"/>
    </row>
    <row r="17" spans="2:7" s="108" customFormat="1" ht="13.5" customHeight="1">
      <c r="B17" s="206" t="s">
        <v>152</v>
      </c>
      <c r="C17" s="1215" t="s">
        <v>229</v>
      </c>
      <c r="D17" s="1050"/>
      <c r="E17" s="1050"/>
      <c r="F17" s="1050"/>
      <c r="G17" s="1050"/>
    </row>
    <row r="18" spans="2:7" ht="24" customHeight="1">
      <c r="B18" s="206" t="s">
        <v>92</v>
      </c>
      <c r="C18" s="1220" t="s">
        <v>230</v>
      </c>
      <c r="D18" s="1050"/>
      <c r="E18" s="1050"/>
      <c r="F18" s="1050"/>
      <c r="G18" s="1050"/>
    </row>
    <row r="19" spans="2:7" ht="13.5" customHeight="1">
      <c r="B19" s="206"/>
      <c r="C19" s="1062"/>
      <c r="D19" s="1063"/>
      <c r="E19" s="1063"/>
      <c r="F19" s="1063"/>
      <c r="G19" s="1063"/>
    </row>
    <row r="20" spans="2:7" ht="8.25" customHeight="1" thickBot="1">
      <c r="F20" s="109"/>
      <c r="G20" s="109"/>
    </row>
    <row r="21" spans="2:7">
      <c r="F21" s="1216" t="s">
        <v>145</v>
      </c>
      <c r="G21" s="1217"/>
    </row>
    <row r="22" spans="2:7" ht="15" thickBot="1">
      <c r="F22" s="1218"/>
      <c r="G22" s="1219"/>
    </row>
    <row r="23" spans="2:7" ht="8.25" customHeight="1"/>
    <row r="32" spans="2:7" ht="20.100000000000001" customHeight="1"/>
  </sheetData>
  <mergeCells count="13">
    <mergeCell ref="C17:G17"/>
    <mergeCell ref="C19:G19"/>
    <mergeCell ref="F21:G22"/>
    <mergeCell ref="C18:G18"/>
    <mergeCell ref="B1:G1"/>
    <mergeCell ref="B3:G3"/>
    <mergeCell ref="B5:B6"/>
    <mergeCell ref="C16:G16"/>
    <mergeCell ref="B12:E12"/>
    <mergeCell ref="C5:E5"/>
    <mergeCell ref="D6:E6"/>
    <mergeCell ref="C14:G14"/>
    <mergeCell ref="C15:G15"/>
  </mergeCells>
  <phoneticPr fontId="27"/>
  <printOptions horizontalCentered="1"/>
  <pageMargins left="0.78740157480314965" right="0.78740157480314965" top="0.98425196850393704" bottom="0.98425196850393704"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2"/>
  <sheetViews>
    <sheetView view="pageBreakPreview" zoomScaleNormal="100" zoomScaleSheetLayoutView="100" workbookViewId="0">
      <selection activeCell="L17" sqref="L17"/>
    </sheetView>
  </sheetViews>
  <sheetFormatPr defaultColWidth="9" defaultRowHeight="13.5"/>
  <cols>
    <col min="1" max="1" width="2.625" style="849" customWidth="1"/>
    <col min="2" max="2" width="4.25" style="849" customWidth="1"/>
    <col min="3" max="3" width="12.5" style="849" customWidth="1"/>
    <col min="4" max="4" width="28.75" style="849" customWidth="1"/>
    <col min="5" max="7" width="14.375" style="849" customWidth="1"/>
    <col min="8" max="8" width="1.625" style="849" customWidth="1"/>
    <col min="9" max="16384" width="9" style="849"/>
  </cols>
  <sheetData>
    <row r="1" spans="1:10" ht="14.25" customHeight="1"/>
    <row r="2" spans="1:10" s="789" customFormat="1" ht="20.100000000000001" customHeight="1">
      <c r="A2" s="850"/>
      <c r="B2" s="1235" t="s">
        <v>726</v>
      </c>
      <c r="C2" s="1235"/>
      <c r="D2" s="1235"/>
      <c r="E2" s="1235"/>
      <c r="F2" s="1235"/>
      <c r="G2" s="1235"/>
      <c r="H2" s="827"/>
      <c r="I2" s="827"/>
      <c r="J2" s="851"/>
    </row>
    <row r="3" spans="1:10" s="856" customFormat="1" ht="8.25" customHeight="1">
      <c r="A3" s="852"/>
      <c r="B3" s="853"/>
      <c r="C3" s="853"/>
      <c r="D3" s="853"/>
      <c r="E3" s="853"/>
      <c r="F3" s="853"/>
      <c r="G3" s="853"/>
      <c r="H3" s="854"/>
      <c r="I3" s="854"/>
      <c r="J3" s="855"/>
    </row>
    <row r="4" spans="1:10" ht="20.100000000000001" customHeight="1">
      <c r="B4" s="1236" t="s">
        <v>727</v>
      </c>
      <c r="C4" s="1236"/>
      <c r="D4" s="1237"/>
      <c r="E4" s="1237"/>
      <c r="F4" s="1237"/>
      <c r="G4" s="1237"/>
      <c r="H4" s="791"/>
      <c r="I4" s="791"/>
      <c r="J4" s="857"/>
    </row>
    <row r="6" spans="1:10" ht="18" customHeight="1">
      <c r="B6" s="858" t="s">
        <v>728</v>
      </c>
      <c r="C6" s="858" t="s">
        <v>729</v>
      </c>
      <c r="D6" s="858" t="s">
        <v>730</v>
      </c>
      <c r="E6" s="858" t="s">
        <v>731</v>
      </c>
      <c r="F6" s="858" t="s">
        <v>732</v>
      </c>
      <c r="G6" s="858" t="s">
        <v>242</v>
      </c>
    </row>
    <row r="7" spans="1:10" ht="18" customHeight="1">
      <c r="B7" s="859"/>
      <c r="C7" s="859"/>
      <c r="D7" s="859"/>
      <c r="E7" s="859"/>
      <c r="F7" s="859"/>
      <c r="G7" s="859"/>
    </row>
    <row r="8" spans="1:10" ht="18" customHeight="1">
      <c r="B8" s="859"/>
      <c r="C8" s="859"/>
      <c r="D8" s="859"/>
      <c r="E8" s="859"/>
      <c r="F8" s="859"/>
      <c r="G8" s="859"/>
    </row>
    <row r="9" spans="1:10" ht="18" customHeight="1">
      <c r="B9" s="859"/>
      <c r="C9" s="859"/>
      <c r="D9" s="859"/>
      <c r="E9" s="859"/>
      <c r="F9" s="859"/>
      <c r="G9" s="859"/>
    </row>
    <row r="10" spans="1:10" ht="18" customHeight="1">
      <c r="B10" s="859"/>
      <c r="C10" s="859"/>
      <c r="D10" s="859"/>
      <c r="E10" s="859"/>
      <c r="F10" s="859"/>
      <c r="G10" s="859"/>
    </row>
    <row r="11" spans="1:10" ht="18" customHeight="1">
      <c r="B11" s="859"/>
      <c r="C11" s="859"/>
      <c r="D11" s="859"/>
      <c r="E11" s="859"/>
      <c r="F11" s="859"/>
      <c r="G11" s="859"/>
    </row>
    <row r="12" spans="1:10" ht="18" customHeight="1">
      <c r="B12" s="859"/>
      <c r="C12" s="859"/>
      <c r="D12" s="859"/>
      <c r="E12" s="859"/>
      <c r="F12" s="859"/>
      <c r="G12" s="859"/>
    </row>
    <row r="13" spans="1:10" ht="18" customHeight="1">
      <c r="B13" s="859"/>
      <c r="C13" s="859"/>
      <c r="D13" s="859"/>
      <c r="E13" s="859"/>
      <c r="F13" s="859"/>
      <c r="G13" s="859"/>
    </row>
    <row r="14" spans="1:10" ht="18" customHeight="1">
      <c r="B14" s="859"/>
      <c r="C14" s="859"/>
      <c r="D14" s="859"/>
      <c r="E14" s="859"/>
      <c r="F14" s="859"/>
      <c r="G14" s="859"/>
    </row>
    <row r="15" spans="1:10" ht="18" customHeight="1">
      <c r="B15" s="859"/>
      <c r="C15" s="859"/>
      <c r="D15" s="859"/>
      <c r="E15" s="859"/>
      <c r="F15" s="859"/>
      <c r="G15" s="859"/>
    </row>
    <row r="16" spans="1:10" ht="18" customHeight="1">
      <c r="B16" s="859"/>
      <c r="C16" s="859"/>
      <c r="D16" s="859"/>
      <c r="E16" s="859"/>
      <c r="F16" s="859"/>
      <c r="G16" s="859"/>
    </row>
    <row r="17" spans="2:7" ht="18" customHeight="1">
      <c r="B17" s="859"/>
      <c r="C17" s="859"/>
      <c r="D17" s="859"/>
      <c r="E17" s="859"/>
      <c r="F17" s="859"/>
      <c r="G17" s="859"/>
    </row>
    <row r="18" spans="2:7" ht="18" customHeight="1">
      <c r="B18" s="859"/>
      <c r="C18" s="859"/>
      <c r="D18" s="859"/>
      <c r="E18" s="859"/>
      <c r="F18" s="859"/>
      <c r="G18" s="859"/>
    </row>
    <row r="19" spans="2:7" ht="18" customHeight="1">
      <c r="B19" s="859"/>
      <c r="C19" s="859"/>
      <c r="D19" s="859"/>
      <c r="E19" s="859"/>
      <c r="F19" s="859"/>
      <c r="G19" s="859"/>
    </row>
    <row r="20" spans="2:7" ht="18" customHeight="1">
      <c r="B20" s="859"/>
      <c r="C20" s="859"/>
      <c r="D20" s="859"/>
      <c r="E20" s="859"/>
      <c r="F20" s="859"/>
      <c r="G20" s="859"/>
    </row>
    <row r="21" spans="2:7" ht="18" customHeight="1">
      <c r="B21" s="859"/>
      <c r="C21" s="859"/>
      <c r="D21" s="859"/>
      <c r="E21" s="859"/>
      <c r="F21" s="859"/>
      <c r="G21" s="859"/>
    </row>
    <row r="22" spans="2:7" ht="18" customHeight="1">
      <c r="B22" s="859"/>
      <c r="C22" s="859"/>
      <c r="D22" s="859"/>
      <c r="E22" s="859"/>
      <c r="F22" s="859"/>
      <c r="G22" s="859"/>
    </row>
    <row r="23" spans="2:7" s="862" customFormat="1" ht="8.25" customHeight="1">
      <c r="B23" s="860"/>
      <c r="C23" s="860"/>
      <c r="D23" s="860"/>
      <c r="E23" s="860"/>
      <c r="F23" s="860"/>
      <c r="G23" s="861"/>
    </row>
    <row r="24" spans="2:7" s="862" customFormat="1" ht="13.5" customHeight="1">
      <c r="B24" s="863" t="s">
        <v>30</v>
      </c>
      <c r="C24" s="1238" t="s">
        <v>226</v>
      </c>
      <c r="D24" s="1238"/>
      <c r="E24" s="1238"/>
      <c r="F24" s="1238"/>
      <c r="G24" s="1238"/>
    </row>
    <row r="25" spans="2:7">
      <c r="E25" s="1239" t="s">
        <v>145</v>
      </c>
      <c r="F25" s="1240"/>
      <c r="G25" s="1241"/>
    </row>
    <row r="26" spans="2:7">
      <c r="E26" s="1242"/>
      <c r="F26" s="1243"/>
      <c r="G26" s="1244"/>
    </row>
    <row r="32" spans="2:7" ht="20.100000000000001" customHeight="1"/>
  </sheetData>
  <mergeCells count="4">
    <mergeCell ref="B2:G2"/>
    <mergeCell ref="B4:G4"/>
    <mergeCell ref="C24:G24"/>
    <mergeCell ref="E25:G26"/>
  </mergeCells>
  <phoneticPr fontId="27"/>
  <pageMargins left="0.70866141732283472" right="0.70866141732283472" top="0.59055118110236227" bottom="0.59055118110236227"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B1:U32"/>
  <sheetViews>
    <sheetView workbookViewId="0">
      <selection activeCell="B3" sqref="B3"/>
    </sheetView>
  </sheetViews>
  <sheetFormatPr defaultColWidth="9" defaultRowHeight="12"/>
  <cols>
    <col min="1" max="1" width="9" style="340"/>
    <col min="2" max="2" width="4.5" style="340" customWidth="1"/>
    <col min="3" max="5" width="17.75" style="340" customWidth="1"/>
    <col min="6" max="8" width="13.25" style="340" customWidth="1"/>
    <col min="9" max="9" width="33.125" style="340" customWidth="1"/>
    <col min="10" max="10" width="9" style="340"/>
    <col min="11" max="11" width="31.5" style="340" customWidth="1"/>
    <col min="12" max="12" width="23.75" style="340" customWidth="1"/>
    <col min="13" max="16384" width="9" style="340"/>
  </cols>
  <sheetData>
    <row r="1" spans="2:12">
      <c r="B1" s="697" t="s">
        <v>733</v>
      </c>
      <c r="C1" s="771"/>
    </row>
    <row r="2" spans="2:12" ht="17.25">
      <c r="B2" s="1251" t="s">
        <v>759</v>
      </c>
      <c r="C2" s="1251"/>
      <c r="D2" s="1251"/>
      <c r="E2" s="1251"/>
      <c r="F2" s="1251"/>
      <c r="G2" s="1251"/>
      <c r="H2" s="1251"/>
      <c r="I2" s="1251"/>
      <c r="J2" s="1251"/>
      <c r="K2" s="1251"/>
      <c r="L2" s="1251"/>
    </row>
    <row r="4" spans="2:12" ht="16.5" customHeight="1">
      <c r="B4" s="1249" t="s">
        <v>203</v>
      </c>
      <c r="C4" s="1253" t="s">
        <v>193</v>
      </c>
      <c r="D4" s="1253" t="s">
        <v>194</v>
      </c>
      <c r="E4" s="1253" t="s">
        <v>195</v>
      </c>
      <c r="F4" s="782" t="s">
        <v>204</v>
      </c>
      <c r="G4" s="782" t="s">
        <v>205</v>
      </c>
      <c r="H4" s="782" t="s">
        <v>196</v>
      </c>
      <c r="I4" s="1253" t="s">
        <v>197</v>
      </c>
      <c r="J4" s="1255" t="s">
        <v>198</v>
      </c>
      <c r="K4" s="1256"/>
      <c r="L4" s="1253" t="s">
        <v>199</v>
      </c>
    </row>
    <row r="5" spans="2:12" ht="16.5" customHeight="1">
      <c r="B5" s="1250"/>
      <c r="C5" s="1254"/>
      <c r="D5" s="1254"/>
      <c r="E5" s="1254"/>
      <c r="F5" s="783" t="s">
        <v>206</v>
      </c>
      <c r="G5" s="783" t="s">
        <v>207</v>
      </c>
      <c r="H5" s="783" t="s">
        <v>200</v>
      </c>
      <c r="I5" s="1254"/>
      <c r="J5" s="784" t="s">
        <v>201</v>
      </c>
      <c r="K5" s="784" t="s">
        <v>202</v>
      </c>
      <c r="L5" s="1254"/>
    </row>
    <row r="6" spans="2:12">
      <c r="B6" s="785">
        <v>1</v>
      </c>
      <c r="C6" s="785"/>
      <c r="D6" s="785"/>
      <c r="E6" s="785"/>
      <c r="F6" s="785"/>
      <c r="G6" s="785"/>
      <c r="H6" s="785"/>
      <c r="I6" s="786"/>
      <c r="J6" s="787"/>
      <c r="K6" s="787"/>
      <c r="L6" s="785"/>
    </row>
    <row r="7" spans="2:12">
      <c r="B7" s="788">
        <v>2</v>
      </c>
      <c r="C7" s="787"/>
      <c r="D7" s="787"/>
      <c r="E7" s="787"/>
      <c r="F7" s="787"/>
      <c r="G7" s="787"/>
      <c r="H7" s="787"/>
      <c r="I7" s="787"/>
      <c r="J7" s="787"/>
      <c r="K7" s="787"/>
      <c r="L7" s="787"/>
    </row>
    <row r="8" spans="2:12">
      <c r="B8" s="785">
        <v>3</v>
      </c>
      <c r="C8" s="787"/>
      <c r="D8" s="787"/>
      <c r="E8" s="787"/>
      <c r="F8" s="787"/>
      <c r="G8" s="787"/>
      <c r="H8" s="787"/>
      <c r="I8" s="787"/>
      <c r="J8" s="787"/>
      <c r="K8" s="787"/>
      <c r="L8" s="787"/>
    </row>
    <row r="9" spans="2:12">
      <c r="B9" s="788">
        <v>4</v>
      </c>
      <c r="C9" s="787"/>
      <c r="D9" s="787"/>
      <c r="E9" s="787"/>
      <c r="F9" s="787"/>
      <c r="G9" s="787"/>
      <c r="H9" s="787"/>
      <c r="I9" s="787"/>
      <c r="J9" s="787"/>
      <c r="K9" s="787"/>
      <c r="L9" s="787"/>
    </row>
    <row r="10" spans="2:12">
      <c r="B10" s="785">
        <v>5</v>
      </c>
      <c r="C10" s="787"/>
      <c r="D10" s="787"/>
      <c r="E10" s="787"/>
      <c r="F10" s="787"/>
      <c r="G10" s="787"/>
      <c r="H10" s="787"/>
      <c r="I10" s="787"/>
      <c r="J10" s="787"/>
      <c r="K10" s="787"/>
      <c r="L10" s="787"/>
    </row>
    <row r="11" spans="2:12">
      <c r="B11" s="788">
        <v>6</v>
      </c>
      <c r="C11" s="787"/>
      <c r="D11" s="787"/>
      <c r="E11" s="787"/>
      <c r="F11" s="787"/>
      <c r="G11" s="787"/>
      <c r="H11" s="787"/>
      <c r="I11" s="787"/>
      <c r="J11" s="787"/>
      <c r="K11" s="787"/>
      <c r="L11" s="787"/>
    </row>
    <row r="12" spans="2:12">
      <c r="B12" s="785">
        <v>7</v>
      </c>
      <c r="C12" s="787"/>
      <c r="D12" s="787"/>
      <c r="E12" s="787"/>
      <c r="F12" s="787"/>
      <c r="G12" s="787"/>
      <c r="H12" s="787"/>
      <c r="I12" s="787"/>
      <c r="J12" s="787"/>
      <c r="K12" s="787"/>
      <c r="L12" s="787"/>
    </row>
    <row r="13" spans="2:12">
      <c r="B13" s="788">
        <v>8</v>
      </c>
      <c r="C13" s="787"/>
      <c r="D13" s="787"/>
      <c r="E13" s="787"/>
      <c r="F13" s="787"/>
      <c r="G13" s="787"/>
      <c r="H13" s="787"/>
      <c r="I13" s="787"/>
      <c r="J13" s="787"/>
      <c r="K13" s="787"/>
      <c r="L13" s="787"/>
    </row>
    <row r="14" spans="2:12">
      <c r="B14" s="785">
        <v>9</v>
      </c>
      <c r="C14" s="787"/>
      <c r="D14" s="787"/>
      <c r="E14" s="787"/>
      <c r="F14" s="787"/>
      <c r="G14" s="787"/>
      <c r="H14" s="787"/>
      <c r="I14" s="787"/>
      <c r="J14" s="787"/>
      <c r="K14" s="787"/>
      <c r="L14" s="787"/>
    </row>
    <row r="15" spans="2:12">
      <c r="B15" s="788">
        <v>10</v>
      </c>
      <c r="C15" s="787"/>
      <c r="D15" s="787"/>
      <c r="E15" s="787"/>
      <c r="F15" s="787"/>
      <c r="G15" s="787"/>
      <c r="H15" s="787"/>
      <c r="I15" s="787"/>
      <c r="J15" s="787"/>
      <c r="K15" s="787"/>
      <c r="L15" s="787"/>
    </row>
    <row r="16" spans="2:12">
      <c r="B16" s="785">
        <v>11</v>
      </c>
      <c r="C16" s="787"/>
      <c r="D16" s="787"/>
      <c r="E16" s="787"/>
      <c r="F16" s="787"/>
      <c r="G16" s="787"/>
      <c r="H16" s="787"/>
      <c r="I16" s="787"/>
      <c r="J16" s="787"/>
      <c r="K16" s="787"/>
      <c r="L16" s="787"/>
    </row>
    <row r="17" spans="2:21">
      <c r="B17" s="788">
        <v>12</v>
      </c>
      <c r="C17" s="787"/>
      <c r="D17" s="787"/>
      <c r="E17" s="787"/>
      <c r="F17" s="787"/>
      <c r="G17" s="787"/>
      <c r="H17" s="787"/>
      <c r="I17" s="787"/>
      <c r="J17" s="787"/>
      <c r="K17" s="787"/>
      <c r="L17" s="787"/>
    </row>
    <row r="18" spans="2:21">
      <c r="B18" s="785">
        <v>13</v>
      </c>
      <c r="C18" s="787"/>
      <c r="D18" s="787"/>
      <c r="E18" s="787"/>
      <c r="F18" s="787"/>
      <c r="G18" s="787"/>
      <c r="H18" s="787"/>
      <c r="I18" s="787"/>
      <c r="J18" s="787"/>
      <c r="K18" s="787"/>
      <c r="L18" s="787"/>
    </row>
    <row r="19" spans="2:21">
      <c r="B19" s="788">
        <v>14</v>
      </c>
      <c r="C19" s="787"/>
      <c r="D19" s="787"/>
      <c r="E19" s="787"/>
      <c r="F19" s="787"/>
      <c r="G19" s="787"/>
      <c r="H19" s="787"/>
      <c r="I19" s="787"/>
      <c r="J19" s="787"/>
      <c r="K19" s="787"/>
      <c r="L19" s="787"/>
    </row>
    <row r="20" spans="2:21">
      <c r="B20" s="788">
        <v>15</v>
      </c>
      <c r="C20" s="787"/>
      <c r="D20" s="787"/>
      <c r="E20" s="787"/>
      <c r="F20" s="787"/>
      <c r="G20" s="787"/>
      <c r="H20" s="787"/>
      <c r="I20" s="787"/>
      <c r="J20" s="787"/>
      <c r="K20" s="787"/>
      <c r="L20" s="787"/>
    </row>
    <row r="21" spans="2:21">
      <c r="B21" s="785">
        <v>16</v>
      </c>
      <c r="C21" s="787"/>
      <c r="D21" s="787"/>
      <c r="E21" s="787"/>
      <c r="F21" s="787"/>
      <c r="G21" s="787"/>
      <c r="H21" s="787"/>
      <c r="I21" s="787"/>
      <c r="J21" s="787"/>
      <c r="K21" s="787"/>
      <c r="L21" s="787"/>
    </row>
    <row r="22" spans="2:21">
      <c r="B22" s="788">
        <v>17</v>
      </c>
      <c r="C22" s="787"/>
      <c r="D22" s="787"/>
      <c r="E22" s="787"/>
      <c r="F22" s="787"/>
      <c r="G22" s="787"/>
      <c r="H22" s="787"/>
      <c r="I22" s="787"/>
      <c r="J22" s="787"/>
      <c r="K22" s="787"/>
      <c r="L22" s="787"/>
    </row>
    <row r="23" spans="2:21">
      <c r="B23" s="785">
        <v>18</v>
      </c>
      <c r="C23" s="787"/>
      <c r="D23" s="787"/>
      <c r="E23" s="787"/>
      <c r="F23" s="787"/>
      <c r="G23" s="787"/>
      <c r="H23" s="787"/>
      <c r="I23" s="787"/>
      <c r="J23" s="787"/>
      <c r="K23" s="787"/>
      <c r="L23" s="787"/>
    </row>
    <row r="24" spans="2:21">
      <c r="B24" s="788">
        <v>19</v>
      </c>
      <c r="C24" s="787"/>
      <c r="D24" s="787"/>
      <c r="E24" s="787"/>
      <c r="F24" s="787"/>
      <c r="G24" s="787"/>
      <c r="H24" s="787"/>
      <c r="I24" s="787"/>
      <c r="J24" s="787"/>
      <c r="K24" s="787"/>
      <c r="L24" s="787"/>
    </row>
    <row r="25" spans="2:21">
      <c r="B25" s="785">
        <v>20</v>
      </c>
      <c r="C25" s="787"/>
      <c r="D25" s="787"/>
      <c r="E25" s="787"/>
      <c r="F25" s="787"/>
      <c r="G25" s="787"/>
      <c r="H25" s="787"/>
      <c r="I25" s="787"/>
      <c r="J25" s="787"/>
      <c r="K25" s="787"/>
      <c r="L25" s="787"/>
    </row>
    <row r="26" spans="2:21" ht="6" customHeight="1"/>
    <row r="27" spans="2:21">
      <c r="B27" s="341" t="s">
        <v>208</v>
      </c>
      <c r="C27" s="1252" t="s">
        <v>225</v>
      </c>
      <c r="D27" s="1252"/>
      <c r="E27" s="1252"/>
      <c r="F27" s="1252"/>
      <c r="G27" s="1252"/>
      <c r="H27" s="1252"/>
      <c r="I27" s="1252"/>
      <c r="J27" s="1252"/>
      <c r="K27" s="1252"/>
      <c r="L27" s="1252"/>
    </row>
    <row r="28" spans="2:21">
      <c r="B28" s="341" t="s">
        <v>209</v>
      </c>
      <c r="C28" s="1246" t="s">
        <v>226</v>
      </c>
      <c r="D28" s="1246"/>
      <c r="E28" s="1246"/>
      <c r="F28" s="1246"/>
      <c r="G28" s="1246"/>
      <c r="H28" s="1246"/>
      <c r="I28" s="1246"/>
      <c r="J28" s="1246"/>
      <c r="K28" s="1246"/>
      <c r="L28" s="1246"/>
      <c r="M28" s="343"/>
      <c r="N28" s="343"/>
      <c r="O28" s="343"/>
      <c r="P28" s="343"/>
      <c r="Q28" s="343"/>
      <c r="R28" s="343"/>
      <c r="S28" s="343"/>
      <c r="T28" s="343"/>
      <c r="U28" s="343"/>
    </row>
    <row r="29" spans="2:21">
      <c r="B29" s="341" t="s">
        <v>94</v>
      </c>
      <c r="C29" s="1245" t="s">
        <v>210</v>
      </c>
      <c r="D29" s="1245"/>
      <c r="E29" s="1245"/>
      <c r="F29" s="1245"/>
      <c r="G29" s="1245"/>
      <c r="H29" s="1245"/>
      <c r="I29" s="1245"/>
      <c r="J29" s="1245"/>
      <c r="K29" s="1245"/>
      <c r="L29" s="1245"/>
      <c r="M29" s="343"/>
      <c r="N29" s="343"/>
      <c r="O29" s="343"/>
      <c r="P29" s="343"/>
      <c r="Q29" s="343"/>
      <c r="R29" s="343"/>
      <c r="S29" s="343"/>
      <c r="T29" s="343"/>
      <c r="U29" s="343"/>
    </row>
    <row r="30" spans="2:21" ht="12.75" thickBot="1">
      <c r="B30" s="341" t="s">
        <v>95</v>
      </c>
      <c r="C30" s="1246" t="s">
        <v>227</v>
      </c>
      <c r="D30" s="1246"/>
      <c r="E30" s="1246"/>
      <c r="F30" s="1246"/>
      <c r="G30" s="1246"/>
      <c r="H30" s="1246"/>
      <c r="I30" s="1246"/>
      <c r="J30" s="1246"/>
      <c r="K30" s="1246"/>
      <c r="L30" s="1246"/>
      <c r="M30" s="342"/>
      <c r="N30" s="342"/>
      <c r="O30" s="342"/>
      <c r="P30" s="342"/>
      <c r="Q30" s="342"/>
      <c r="R30" s="342"/>
      <c r="S30" s="342"/>
      <c r="T30" s="342"/>
      <c r="U30" s="342"/>
    </row>
    <row r="31" spans="2:21" ht="12" customHeight="1">
      <c r="L31" s="1247" t="s">
        <v>145</v>
      </c>
      <c r="M31" s="327"/>
    </row>
    <row r="32" spans="2:21" ht="12.75" customHeight="1" thickBot="1">
      <c r="L32" s="1248"/>
      <c r="M32" s="327"/>
    </row>
  </sheetData>
  <mergeCells count="13">
    <mergeCell ref="C29:L29"/>
    <mergeCell ref="C30:L30"/>
    <mergeCell ref="L31:L32"/>
    <mergeCell ref="B4:B5"/>
    <mergeCell ref="B2:L2"/>
    <mergeCell ref="C27:L27"/>
    <mergeCell ref="C28:L28"/>
    <mergeCell ref="E4:E5"/>
    <mergeCell ref="D4:D5"/>
    <mergeCell ref="C4:C5"/>
    <mergeCell ref="J4:K4"/>
    <mergeCell ref="I4:I5"/>
    <mergeCell ref="L4:L5"/>
  </mergeCells>
  <phoneticPr fontId="27"/>
  <printOptions horizontalCentered="1"/>
  <pageMargins left="0.78740157480314965" right="0.78740157480314965" top="0.78740157480314965" bottom="0.78740157480314965" header="0.39370078740157483" footer="0.39370078740157483"/>
  <pageSetup paperSize="8"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21"/>
  <sheetViews>
    <sheetView zoomScaleNormal="100" zoomScaleSheetLayoutView="100" workbookViewId="0">
      <selection activeCell="F11" sqref="F11"/>
    </sheetView>
  </sheetViews>
  <sheetFormatPr defaultColWidth="9" defaultRowHeight="13.5"/>
  <cols>
    <col min="1" max="1" width="3.125" style="587" customWidth="1"/>
    <col min="2" max="2" width="14.75" style="587" customWidth="1"/>
    <col min="3" max="3" width="9.375" style="587" customWidth="1"/>
    <col min="4" max="5" width="10.625" style="587" customWidth="1"/>
    <col min="6" max="6" width="21.875" style="587" customWidth="1"/>
    <col min="7" max="7" width="10.625" style="587" customWidth="1"/>
    <col min="8" max="8" width="16.25" style="587" customWidth="1"/>
    <col min="9" max="16384" width="9" style="587"/>
  </cols>
  <sheetData>
    <row r="1" spans="2:8" s="585" customFormat="1" ht="17.25" customHeight="1">
      <c r="B1" s="583" t="s">
        <v>298</v>
      </c>
      <c r="C1" s="584"/>
    </row>
    <row r="2" spans="2:8" s="583" customFormat="1" ht="9.75" customHeight="1"/>
    <row r="3" spans="2:8" s="583" customFormat="1" ht="20.25" customHeight="1">
      <c r="B3" s="586" t="s">
        <v>817</v>
      </c>
      <c r="C3" s="586"/>
      <c r="D3" s="586"/>
      <c r="E3" s="586"/>
      <c r="F3" s="586"/>
      <c r="G3" s="586"/>
      <c r="H3" s="586"/>
    </row>
    <row r="4" spans="2:8" ht="12" customHeight="1"/>
    <row r="5" spans="2:8" ht="30.75" customHeight="1">
      <c r="B5" s="1260" t="s">
        <v>351</v>
      </c>
      <c r="C5" s="1260"/>
      <c r="D5" s="1261" t="s">
        <v>352</v>
      </c>
      <c r="E5" s="1263" t="s">
        <v>353</v>
      </c>
      <c r="F5" s="1264"/>
      <c r="G5" s="1265" t="s">
        <v>354</v>
      </c>
      <c r="H5" s="1266"/>
    </row>
    <row r="6" spans="2:8" ht="30" customHeight="1">
      <c r="B6" s="1260"/>
      <c r="C6" s="1260"/>
      <c r="D6" s="1262"/>
      <c r="E6" s="588" t="s">
        <v>355</v>
      </c>
      <c r="F6" s="588" t="s">
        <v>356</v>
      </c>
      <c r="G6" s="588" t="s">
        <v>355</v>
      </c>
      <c r="H6" s="588" t="s">
        <v>356</v>
      </c>
    </row>
    <row r="7" spans="2:8" ht="48" customHeight="1">
      <c r="B7" s="589" t="s">
        <v>357</v>
      </c>
      <c r="C7" s="590" t="s">
        <v>358</v>
      </c>
      <c r="D7" s="591"/>
      <c r="E7" s="592"/>
      <c r="F7" s="1267" t="s">
        <v>518</v>
      </c>
      <c r="G7" s="588">
        <v>8.0000000000000002E-3</v>
      </c>
      <c r="H7" s="1268" t="s">
        <v>519</v>
      </c>
    </row>
    <row r="8" spans="2:8" ht="48" customHeight="1">
      <c r="B8" s="589" t="s">
        <v>369</v>
      </c>
      <c r="C8" s="590" t="s">
        <v>359</v>
      </c>
      <c r="D8" s="591"/>
      <c r="E8" s="592"/>
      <c r="F8" s="1267"/>
      <c r="G8" s="588">
        <v>40</v>
      </c>
      <c r="H8" s="1269"/>
    </row>
    <row r="9" spans="2:8" ht="48" customHeight="1">
      <c r="B9" s="589" t="s">
        <v>368</v>
      </c>
      <c r="C9" s="590" t="s">
        <v>359</v>
      </c>
      <c r="D9" s="591"/>
      <c r="E9" s="592"/>
      <c r="F9" s="1267"/>
      <c r="G9" s="588">
        <v>40</v>
      </c>
      <c r="H9" s="1269"/>
    </row>
    <row r="10" spans="2:8" ht="48" customHeight="1">
      <c r="B10" s="589" t="s">
        <v>360</v>
      </c>
      <c r="C10" s="590" t="s">
        <v>359</v>
      </c>
      <c r="D10" s="591"/>
      <c r="E10" s="592"/>
      <c r="F10" s="1267"/>
      <c r="G10" s="588">
        <v>70</v>
      </c>
      <c r="H10" s="1270"/>
    </row>
    <row r="11" spans="2:8" ht="153.75" customHeight="1">
      <c r="B11" s="589" t="s">
        <v>363</v>
      </c>
      <c r="C11" s="595" t="s">
        <v>364</v>
      </c>
      <c r="D11" s="591"/>
      <c r="E11" s="592"/>
      <c r="F11" s="809" t="s">
        <v>520</v>
      </c>
      <c r="G11" s="792">
        <v>30</v>
      </c>
      <c r="H11" s="793" t="s">
        <v>521</v>
      </c>
    </row>
    <row r="12" spans="2:8" ht="126" customHeight="1">
      <c r="B12" s="589" t="s">
        <v>361</v>
      </c>
      <c r="C12" s="595" t="s">
        <v>362</v>
      </c>
      <c r="D12" s="596" t="s">
        <v>174</v>
      </c>
      <c r="E12" s="592"/>
      <c r="F12" s="593" t="s">
        <v>522</v>
      </c>
      <c r="G12" s="588">
        <v>0.05</v>
      </c>
      <c r="H12" s="594" t="s">
        <v>523</v>
      </c>
    </row>
    <row r="13" spans="2:8" s="597" customFormat="1" ht="18" customHeight="1">
      <c r="B13" s="1258" t="s">
        <v>365</v>
      </c>
      <c r="C13" s="1258"/>
      <c r="D13" s="1258"/>
      <c r="E13" s="1258"/>
      <c r="F13" s="1258"/>
      <c r="G13" s="1258"/>
      <c r="H13" s="1258"/>
    </row>
    <row r="14" spans="2:8" s="597" customFormat="1" ht="18" customHeight="1">
      <c r="B14" s="1259" t="s">
        <v>524</v>
      </c>
      <c r="C14" s="1259"/>
      <c r="D14" s="1259"/>
      <c r="E14" s="1259"/>
      <c r="F14" s="1259"/>
      <c r="G14" s="1259"/>
      <c r="H14" s="1259"/>
    </row>
    <row r="15" spans="2:8" ht="18" customHeight="1">
      <c r="B15" s="1257" t="s">
        <v>366</v>
      </c>
      <c r="C15" s="1257"/>
      <c r="D15" s="1257"/>
      <c r="E15" s="1257"/>
      <c r="F15" s="1257"/>
      <c r="G15" s="1257"/>
      <c r="H15" s="1257"/>
    </row>
    <row r="16" spans="2:8" s="597" customFormat="1" ht="18" customHeight="1">
      <c r="B16" s="1257" t="s">
        <v>367</v>
      </c>
      <c r="C16" s="1257"/>
      <c r="D16" s="1257"/>
      <c r="E16" s="1257"/>
      <c r="F16" s="1257"/>
      <c r="G16" s="1257"/>
      <c r="H16" s="1257"/>
    </row>
    <row r="17" spans="2:9" s="597" customFormat="1" ht="12">
      <c r="B17" s="1257"/>
      <c r="C17" s="1257"/>
      <c r="D17" s="1257"/>
      <c r="E17" s="1257"/>
      <c r="F17" s="1257"/>
      <c r="G17" s="1257"/>
      <c r="H17" s="1257"/>
    </row>
    <row r="18" spans="2:9" s="597" customFormat="1" ht="12">
      <c r="B18" s="598"/>
      <c r="C18" s="598"/>
      <c r="D18" s="598"/>
      <c r="E18" s="598"/>
      <c r="F18" s="598"/>
      <c r="G18" s="598"/>
      <c r="H18" s="598"/>
    </row>
    <row r="19" spans="2:9">
      <c r="F19" s="1239" t="s">
        <v>370</v>
      </c>
      <c r="G19" s="1240"/>
      <c r="H19" s="1241"/>
      <c r="I19" s="597"/>
    </row>
    <row r="20" spans="2:9">
      <c r="F20" s="1242"/>
      <c r="G20" s="1243"/>
      <c r="H20" s="1244"/>
      <c r="I20" s="597"/>
    </row>
    <row r="21" spans="2:9">
      <c r="I21" s="597"/>
    </row>
  </sheetData>
  <mergeCells count="12">
    <mergeCell ref="B5:C6"/>
    <mergeCell ref="D5:D6"/>
    <mergeCell ref="E5:F5"/>
    <mergeCell ref="G5:H5"/>
    <mergeCell ref="F7:F10"/>
    <mergeCell ref="H7:H10"/>
    <mergeCell ref="B17:H17"/>
    <mergeCell ref="F19:H20"/>
    <mergeCell ref="B13:H13"/>
    <mergeCell ref="B14:H14"/>
    <mergeCell ref="B15:H15"/>
    <mergeCell ref="B16:H16"/>
  </mergeCells>
  <phoneticPr fontId="27"/>
  <pageMargins left="0.59055118110236227" right="0.59055118110236227" top="0.59055118110236227" bottom="0.59055118110236227" header="0.51181102362204722" footer="0.51181102362204722"/>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Q119"/>
  <sheetViews>
    <sheetView view="pageBreakPreview" zoomScale="70" zoomScaleNormal="70" zoomScaleSheetLayoutView="70" workbookViewId="0">
      <selection activeCell="L17" sqref="L17"/>
    </sheetView>
  </sheetViews>
  <sheetFormatPr defaultColWidth="9" defaultRowHeight="15" customHeight="1"/>
  <cols>
    <col min="1" max="1" width="13.625" style="389" customWidth="1"/>
    <col min="2" max="2" width="6.25" style="389" customWidth="1"/>
    <col min="3" max="3" width="18.75" style="389" customWidth="1"/>
    <col min="4" max="4" width="12.5" style="389" customWidth="1"/>
    <col min="5" max="6" width="7" style="389" customWidth="1"/>
    <col min="7" max="9" width="4.125" style="389" customWidth="1"/>
    <col min="10" max="13" width="12.5" style="389" customWidth="1"/>
    <col min="14" max="14" width="7.625" style="389" customWidth="1"/>
    <col min="15" max="35" width="8.625" style="389" customWidth="1"/>
    <col min="36" max="36" width="10" style="389" customWidth="1"/>
    <col min="37" max="37" width="1.5" style="389" customWidth="1"/>
    <col min="38" max="38" width="25.625" style="389" customWidth="1"/>
    <col min="39" max="39" width="13.875" style="389" customWidth="1"/>
    <col min="40" max="40" width="8.75" style="389" customWidth="1"/>
    <col min="41" max="41" width="9" style="389"/>
    <col min="42" max="42" width="23.625" style="389" customWidth="1"/>
    <col min="43" max="16384" width="9" style="389"/>
  </cols>
  <sheetData>
    <row r="1" spans="1:43" ht="18.75" customHeight="1">
      <c r="A1" s="388" t="s">
        <v>711</v>
      </c>
    </row>
    <row r="2" spans="1:43" s="391" customFormat="1" ht="21.75" customHeight="1">
      <c r="A2" s="1271" t="s">
        <v>710</v>
      </c>
      <c r="B2" s="1271"/>
      <c r="C2" s="1271"/>
      <c r="D2" s="1271"/>
      <c r="E2" s="1271"/>
      <c r="F2" s="1271"/>
      <c r="G2" s="1271"/>
      <c r="H2" s="1271"/>
      <c r="I2" s="1271"/>
      <c r="J2" s="1271"/>
      <c r="K2" s="1271"/>
      <c r="L2" s="1271"/>
      <c r="M2" s="1271"/>
      <c r="N2" s="1271"/>
      <c r="O2" s="1271"/>
      <c r="P2" s="1271"/>
      <c r="Q2" s="1271"/>
      <c r="R2" s="1271"/>
      <c r="S2" s="1271"/>
      <c r="T2" s="1271"/>
      <c r="U2" s="1271"/>
      <c r="V2" s="1271"/>
      <c r="W2" s="1271"/>
      <c r="X2" s="1271"/>
      <c r="Y2" s="1271"/>
      <c r="Z2" s="1271"/>
      <c r="AA2" s="1271"/>
      <c r="AB2" s="1271"/>
      <c r="AC2" s="1271"/>
      <c r="AD2" s="1271"/>
      <c r="AE2" s="1271"/>
      <c r="AF2" s="1271"/>
      <c r="AG2" s="1271"/>
      <c r="AH2" s="1271"/>
      <c r="AI2" s="1271"/>
      <c r="AJ2" s="1271"/>
      <c r="AK2" s="390"/>
      <c r="AL2" s="390"/>
      <c r="AM2" s="390"/>
      <c r="AN2" s="390"/>
      <c r="AO2" s="390"/>
      <c r="AP2" s="390"/>
    </row>
    <row r="3" spans="1:43" ht="15" customHeight="1" thickBot="1">
      <c r="A3" s="392"/>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3"/>
      <c r="AJ3" s="392"/>
    </row>
    <row r="4" spans="1:43" s="392" customFormat="1" ht="21" customHeight="1">
      <c r="A4" s="1272" t="s">
        <v>244</v>
      </c>
      <c r="B4" s="1275" t="s">
        <v>245</v>
      </c>
      <c r="C4" s="1278" t="s">
        <v>246</v>
      </c>
      <c r="D4" s="1281" t="s">
        <v>247</v>
      </c>
      <c r="E4" s="1284" t="s">
        <v>248</v>
      </c>
      <c r="F4" s="1284" t="s">
        <v>249</v>
      </c>
      <c r="G4" s="1287" t="s">
        <v>250</v>
      </c>
      <c r="H4" s="1288"/>
      <c r="I4" s="1289"/>
      <c r="J4" s="1287" t="s">
        <v>251</v>
      </c>
      <c r="K4" s="1288"/>
      <c r="L4" s="1288"/>
      <c r="M4" s="1288"/>
      <c r="N4" s="1290" t="s">
        <v>252</v>
      </c>
      <c r="O4" s="1288" t="s">
        <v>253</v>
      </c>
      <c r="P4" s="1288"/>
      <c r="Q4" s="1288"/>
      <c r="R4" s="1288"/>
      <c r="S4" s="1288"/>
      <c r="T4" s="1288"/>
      <c r="U4" s="1288"/>
      <c r="V4" s="1288"/>
      <c r="W4" s="1288"/>
      <c r="X4" s="1288"/>
      <c r="Y4" s="1288"/>
      <c r="Z4" s="1288"/>
      <c r="AA4" s="1288"/>
      <c r="AB4" s="1288"/>
      <c r="AC4" s="1288"/>
      <c r="AD4" s="1288"/>
      <c r="AE4" s="1288"/>
      <c r="AF4" s="1288"/>
      <c r="AG4" s="1288"/>
      <c r="AH4" s="1288"/>
      <c r="AI4" s="1293"/>
      <c r="AJ4" s="1294" t="s">
        <v>254</v>
      </c>
      <c r="AL4" s="394"/>
      <c r="AM4" s="394"/>
      <c r="AN4" s="395"/>
      <c r="AO4" s="395"/>
      <c r="AP4" s="394"/>
      <c r="AQ4" s="394"/>
    </row>
    <row r="5" spans="1:43" s="392" customFormat="1" ht="30" customHeight="1">
      <c r="A5" s="1273"/>
      <c r="B5" s="1276"/>
      <c r="C5" s="1279"/>
      <c r="D5" s="1282"/>
      <c r="E5" s="1285"/>
      <c r="F5" s="1285"/>
      <c r="G5" s="1297" t="s">
        <v>255</v>
      </c>
      <c r="H5" s="1297" t="s">
        <v>256</v>
      </c>
      <c r="I5" s="1297" t="s">
        <v>257</v>
      </c>
      <c r="J5" s="1297" t="s">
        <v>258</v>
      </c>
      <c r="K5" s="1297" t="s">
        <v>259</v>
      </c>
      <c r="L5" s="1297" t="s">
        <v>260</v>
      </c>
      <c r="M5" s="1297" t="s">
        <v>261</v>
      </c>
      <c r="N5" s="1291"/>
      <c r="O5" s="396" t="s">
        <v>661</v>
      </c>
      <c r="P5" s="396" t="s">
        <v>637</v>
      </c>
      <c r="Q5" s="396" t="s">
        <v>638</v>
      </c>
      <c r="R5" s="396" t="s">
        <v>639</v>
      </c>
      <c r="S5" s="396" t="s">
        <v>640</v>
      </c>
      <c r="T5" s="396" t="s">
        <v>641</v>
      </c>
      <c r="U5" s="396" t="s">
        <v>642</v>
      </c>
      <c r="V5" s="396" t="s">
        <v>643</v>
      </c>
      <c r="W5" s="396" t="s">
        <v>644</v>
      </c>
      <c r="X5" s="396" t="s">
        <v>645</v>
      </c>
      <c r="Y5" s="396" t="s">
        <v>646</v>
      </c>
      <c r="Z5" s="396" t="s">
        <v>647</v>
      </c>
      <c r="AA5" s="396" t="s">
        <v>648</v>
      </c>
      <c r="AB5" s="396" t="s">
        <v>649</v>
      </c>
      <c r="AC5" s="396" t="s">
        <v>650</v>
      </c>
      <c r="AD5" s="396" t="s">
        <v>651</v>
      </c>
      <c r="AE5" s="396" t="s">
        <v>652</v>
      </c>
      <c r="AF5" s="396" t="s">
        <v>653</v>
      </c>
      <c r="AG5" s="396" t="s">
        <v>654</v>
      </c>
      <c r="AH5" s="396" t="s">
        <v>655</v>
      </c>
      <c r="AI5" s="397" t="s">
        <v>656</v>
      </c>
      <c r="AJ5" s="1295"/>
      <c r="AL5" s="394"/>
      <c r="AM5" s="394"/>
      <c r="AN5" s="395"/>
      <c r="AO5" s="395"/>
      <c r="AP5" s="394"/>
      <c r="AQ5" s="394"/>
    </row>
    <row r="6" spans="1:43" s="392" customFormat="1" ht="23.25" customHeight="1" thickBot="1">
      <c r="A6" s="1274"/>
      <c r="B6" s="1277"/>
      <c r="C6" s="1280"/>
      <c r="D6" s="1283"/>
      <c r="E6" s="1286"/>
      <c r="F6" s="1286"/>
      <c r="G6" s="1286"/>
      <c r="H6" s="1286"/>
      <c r="I6" s="1286"/>
      <c r="J6" s="1286"/>
      <c r="K6" s="1286"/>
      <c r="L6" s="1286"/>
      <c r="M6" s="1286"/>
      <c r="N6" s="1292"/>
      <c r="O6" s="398" t="s">
        <v>262</v>
      </c>
      <c r="P6" s="398" t="s">
        <v>263</v>
      </c>
      <c r="Q6" s="398" t="s">
        <v>264</v>
      </c>
      <c r="R6" s="398" t="s">
        <v>265</v>
      </c>
      <c r="S6" s="398" t="s">
        <v>266</v>
      </c>
      <c r="T6" s="398" t="s">
        <v>267</v>
      </c>
      <c r="U6" s="398" t="s">
        <v>268</v>
      </c>
      <c r="V6" s="398" t="s">
        <v>269</v>
      </c>
      <c r="W6" s="398" t="s">
        <v>270</v>
      </c>
      <c r="X6" s="398" t="s">
        <v>271</v>
      </c>
      <c r="Y6" s="398" t="s">
        <v>272</v>
      </c>
      <c r="Z6" s="398" t="s">
        <v>273</v>
      </c>
      <c r="AA6" s="398" t="s">
        <v>274</v>
      </c>
      <c r="AB6" s="398" t="s">
        <v>275</v>
      </c>
      <c r="AC6" s="398" t="s">
        <v>276</v>
      </c>
      <c r="AD6" s="398" t="s">
        <v>290</v>
      </c>
      <c r="AE6" s="398" t="s">
        <v>291</v>
      </c>
      <c r="AF6" s="398" t="s">
        <v>292</v>
      </c>
      <c r="AG6" s="398" t="s">
        <v>293</v>
      </c>
      <c r="AH6" s="398" t="s">
        <v>294</v>
      </c>
      <c r="AI6" s="398" t="s">
        <v>295</v>
      </c>
      <c r="AJ6" s="1296"/>
      <c r="AL6" s="394"/>
      <c r="AM6" s="394"/>
      <c r="AN6" s="395"/>
      <c r="AO6" s="395"/>
      <c r="AP6" s="394"/>
      <c r="AQ6" s="394"/>
    </row>
    <row r="7" spans="1:43" s="392" customFormat="1" ht="23.25" customHeight="1" thickBot="1">
      <c r="A7" s="1304" t="s">
        <v>477</v>
      </c>
      <c r="B7" s="1305"/>
      <c r="C7" s="1305"/>
      <c r="D7" s="1305"/>
      <c r="E7" s="1305"/>
      <c r="F7" s="1305"/>
      <c r="G7" s="1305"/>
      <c r="H7" s="1305"/>
      <c r="I7" s="1305"/>
      <c r="J7" s="1305"/>
      <c r="K7" s="1305"/>
      <c r="L7" s="1305"/>
      <c r="M7" s="1305"/>
      <c r="N7" s="1305"/>
      <c r="O7" s="1305"/>
      <c r="P7" s="1305"/>
      <c r="Q7" s="1305"/>
      <c r="R7" s="1305"/>
      <c r="S7" s="1305"/>
      <c r="T7" s="1305"/>
      <c r="U7" s="1305"/>
      <c r="V7" s="1305"/>
      <c r="W7" s="1305"/>
      <c r="X7" s="1305"/>
      <c r="Y7" s="1305"/>
      <c r="Z7" s="1305"/>
      <c r="AA7" s="1305"/>
      <c r="AB7" s="1305"/>
      <c r="AC7" s="1305"/>
      <c r="AD7" s="1305"/>
      <c r="AE7" s="1305"/>
      <c r="AF7" s="1305"/>
      <c r="AG7" s="1305"/>
      <c r="AH7" s="1305"/>
      <c r="AI7" s="1305"/>
      <c r="AJ7" s="1306"/>
      <c r="AL7" s="394"/>
      <c r="AM7" s="394"/>
      <c r="AN7" s="395"/>
      <c r="AO7" s="395"/>
      <c r="AP7" s="394"/>
      <c r="AQ7" s="394"/>
    </row>
    <row r="8" spans="1:43" ht="12.6" customHeight="1">
      <c r="A8" s="1273" t="s">
        <v>277</v>
      </c>
      <c r="B8" s="399"/>
      <c r="C8" s="400"/>
      <c r="D8" s="401"/>
      <c r="E8" s="401"/>
      <c r="F8" s="401"/>
      <c r="G8" s="401"/>
      <c r="H8" s="401"/>
      <c r="I8" s="401"/>
      <c r="J8" s="401"/>
      <c r="K8" s="401"/>
      <c r="L8" s="401"/>
      <c r="M8" s="401"/>
      <c r="N8" s="402"/>
      <c r="O8" s="403"/>
      <c r="P8" s="403"/>
      <c r="Q8" s="404"/>
      <c r="R8" s="404"/>
      <c r="S8" s="404"/>
      <c r="T8" s="404"/>
      <c r="U8" s="404"/>
      <c r="V8" s="404"/>
      <c r="W8" s="404"/>
      <c r="X8" s="404"/>
      <c r="Y8" s="404"/>
      <c r="Z8" s="404"/>
      <c r="AA8" s="404"/>
      <c r="AB8" s="404"/>
      <c r="AC8" s="404"/>
      <c r="AD8" s="404"/>
      <c r="AE8" s="404"/>
      <c r="AF8" s="404"/>
      <c r="AG8" s="404"/>
      <c r="AH8" s="440"/>
      <c r="AI8" s="405"/>
      <c r="AJ8" s="406"/>
      <c r="AL8" s="407"/>
      <c r="AM8" s="407"/>
      <c r="AN8" s="407"/>
      <c r="AO8" s="394"/>
      <c r="AP8" s="407"/>
      <c r="AQ8" s="407"/>
    </row>
    <row r="9" spans="1:43" ht="12.6" customHeight="1">
      <c r="A9" s="1273"/>
      <c r="B9" s="408"/>
      <c r="C9" s="409"/>
      <c r="D9" s="410"/>
      <c r="E9" s="410"/>
      <c r="F9" s="410"/>
      <c r="G9" s="410"/>
      <c r="H9" s="410"/>
      <c r="I9" s="410"/>
      <c r="J9" s="410"/>
      <c r="K9" s="410"/>
      <c r="L9" s="410"/>
      <c r="M9" s="410"/>
      <c r="N9" s="411"/>
      <c r="O9" s="412"/>
      <c r="P9" s="412"/>
      <c r="Q9" s="413"/>
      <c r="R9" s="413"/>
      <c r="S9" s="413"/>
      <c r="T9" s="413"/>
      <c r="U9" s="413"/>
      <c r="V9" s="413"/>
      <c r="W9" s="413"/>
      <c r="X9" s="413"/>
      <c r="Y9" s="413"/>
      <c r="Z9" s="413"/>
      <c r="AA9" s="413"/>
      <c r="AB9" s="413"/>
      <c r="AC9" s="413"/>
      <c r="AD9" s="413"/>
      <c r="AE9" s="413"/>
      <c r="AF9" s="413"/>
      <c r="AG9" s="413"/>
      <c r="AH9" s="441"/>
      <c r="AI9" s="414"/>
      <c r="AJ9" s="415"/>
      <c r="AL9" s="407"/>
      <c r="AM9" s="407"/>
      <c r="AN9" s="407"/>
      <c r="AO9" s="394"/>
      <c r="AP9" s="407"/>
      <c r="AQ9" s="407"/>
    </row>
    <row r="10" spans="1:43" ht="12.6" customHeight="1">
      <c r="A10" s="1273"/>
      <c r="B10" s="408"/>
      <c r="C10" s="409"/>
      <c r="D10" s="410"/>
      <c r="E10" s="410"/>
      <c r="F10" s="410"/>
      <c r="G10" s="410"/>
      <c r="H10" s="410"/>
      <c r="I10" s="410"/>
      <c r="J10" s="410"/>
      <c r="K10" s="410"/>
      <c r="L10" s="410"/>
      <c r="M10" s="410"/>
      <c r="N10" s="411"/>
      <c r="O10" s="412"/>
      <c r="P10" s="412"/>
      <c r="Q10" s="413"/>
      <c r="R10" s="413"/>
      <c r="S10" s="413"/>
      <c r="T10" s="413"/>
      <c r="U10" s="413"/>
      <c r="V10" s="413"/>
      <c r="W10" s="413"/>
      <c r="X10" s="413"/>
      <c r="Y10" s="413"/>
      <c r="Z10" s="413"/>
      <c r="AA10" s="413"/>
      <c r="AB10" s="413"/>
      <c r="AC10" s="413"/>
      <c r="AD10" s="413"/>
      <c r="AE10" s="413"/>
      <c r="AF10" s="413"/>
      <c r="AG10" s="413"/>
      <c r="AH10" s="441"/>
      <c r="AI10" s="414"/>
      <c r="AJ10" s="415"/>
      <c r="AL10" s="407"/>
      <c r="AM10" s="407"/>
      <c r="AN10" s="407"/>
      <c r="AO10" s="394"/>
      <c r="AP10" s="407"/>
      <c r="AQ10" s="407"/>
    </row>
    <row r="11" spans="1:43" ht="12.6" customHeight="1">
      <c r="A11" s="1307"/>
      <c r="B11" s="416"/>
      <c r="C11" s="417"/>
      <c r="D11" s="418"/>
      <c r="E11" s="418"/>
      <c r="F11" s="418"/>
      <c r="G11" s="418"/>
      <c r="H11" s="418"/>
      <c r="I11" s="418"/>
      <c r="J11" s="418"/>
      <c r="K11" s="418"/>
      <c r="L11" s="418"/>
      <c r="M11" s="418"/>
      <c r="N11" s="419"/>
      <c r="O11" s="420"/>
      <c r="P11" s="420"/>
      <c r="Q11" s="421"/>
      <c r="R11" s="421"/>
      <c r="S11" s="421"/>
      <c r="T11" s="421"/>
      <c r="U11" s="421"/>
      <c r="V11" s="421"/>
      <c r="W11" s="421"/>
      <c r="X11" s="421"/>
      <c r="Y11" s="421"/>
      <c r="Z11" s="421"/>
      <c r="AA11" s="421"/>
      <c r="AB11" s="421"/>
      <c r="AC11" s="421"/>
      <c r="AD11" s="421"/>
      <c r="AE11" s="421"/>
      <c r="AF11" s="421"/>
      <c r="AG11" s="421"/>
      <c r="AH11" s="444"/>
      <c r="AI11" s="422"/>
      <c r="AJ11" s="423"/>
      <c r="AL11" s="407"/>
      <c r="AM11" s="407"/>
      <c r="AN11" s="407"/>
      <c r="AO11" s="394"/>
      <c r="AP11" s="407"/>
      <c r="AQ11" s="407"/>
    </row>
    <row r="12" spans="1:43" ht="12.6" customHeight="1">
      <c r="A12" s="1298" t="s">
        <v>296</v>
      </c>
      <c r="B12" s="424"/>
      <c r="C12" s="425"/>
      <c r="D12" s="426"/>
      <c r="E12" s="426"/>
      <c r="F12" s="426"/>
      <c r="G12" s="426"/>
      <c r="H12" s="426"/>
      <c r="I12" s="426"/>
      <c r="J12" s="426"/>
      <c r="K12" s="426"/>
      <c r="L12" s="426"/>
      <c r="M12" s="426"/>
      <c r="N12" s="427"/>
      <c r="O12" s="428"/>
      <c r="P12" s="428"/>
      <c r="Q12" s="429"/>
      <c r="R12" s="429"/>
      <c r="S12" s="429"/>
      <c r="T12" s="429"/>
      <c r="U12" s="429"/>
      <c r="V12" s="429"/>
      <c r="W12" s="429"/>
      <c r="X12" s="429"/>
      <c r="Y12" s="429"/>
      <c r="Z12" s="429"/>
      <c r="AA12" s="429"/>
      <c r="AB12" s="429"/>
      <c r="AC12" s="429"/>
      <c r="AD12" s="429"/>
      <c r="AE12" s="429"/>
      <c r="AF12" s="429"/>
      <c r="AG12" s="429"/>
      <c r="AH12" s="443"/>
      <c r="AI12" s="430"/>
      <c r="AJ12" s="431"/>
      <c r="AL12" s="407"/>
      <c r="AM12" s="407"/>
      <c r="AN12" s="407"/>
      <c r="AO12" s="394"/>
      <c r="AP12" s="407"/>
      <c r="AQ12" s="407"/>
    </row>
    <row r="13" spans="1:43" ht="12.6" customHeight="1">
      <c r="A13" s="1299"/>
      <c r="B13" s="408"/>
      <c r="C13" s="409"/>
      <c r="D13" s="410"/>
      <c r="E13" s="410"/>
      <c r="F13" s="410"/>
      <c r="G13" s="410"/>
      <c r="H13" s="410"/>
      <c r="I13" s="410"/>
      <c r="J13" s="410"/>
      <c r="K13" s="410"/>
      <c r="L13" s="410"/>
      <c r="M13" s="410"/>
      <c r="N13" s="411"/>
      <c r="O13" s="412"/>
      <c r="P13" s="412"/>
      <c r="Q13" s="413"/>
      <c r="R13" s="413"/>
      <c r="S13" s="413"/>
      <c r="T13" s="413"/>
      <c r="U13" s="413"/>
      <c r="V13" s="413"/>
      <c r="W13" s="413"/>
      <c r="X13" s="413"/>
      <c r="Y13" s="413"/>
      <c r="Z13" s="413"/>
      <c r="AA13" s="413"/>
      <c r="AB13" s="413"/>
      <c r="AC13" s="413"/>
      <c r="AD13" s="413"/>
      <c r="AE13" s="413"/>
      <c r="AF13" s="413"/>
      <c r="AG13" s="413"/>
      <c r="AH13" s="441"/>
      <c r="AI13" s="414"/>
      <c r="AJ13" s="415"/>
      <c r="AL13" s="407"/>
      <c r="AM13" s="407"/>
      <c r="AN13" s="407"/>
      <c r="AO13" s="394"/>
      <c r="AP13" s="407"/>
      <c r="AQ13" s="407"/>
    </row>
    <row r="14" spans="1:43" ht="12.6" customHeight="1">
      <c r="A14" s="1299"/>
      <c r="B14" s="408"/>
      <c r="C14" s="409"/>
      <c r="D14" s="410"/>
      <c r="E14" s="410"/>
      <c r="F14" s="410"/>
      <c r="G14" s="410"/>
      <c r="H14" s="410"/>
      <c r="I14" s="410"/>
      <c r="J14" s="410"/>
      <c r="K14" s="410"/>
      <c r="L14" s="410"/>
      <c r="M14" s="410"/>
      <c r="N14" s="411"/>
      <c r="O14" s="412"/>
      <c r="P14" s="412"/>
      <c r="Q14" s="413"/>
      <c r="R14" s="413"/>
      <c r="S14" s="413"/>
      <c r="T14" s="413"/>
      <c r="U14" s="413"/>
      <c r="V14" s="413"/>
      <c r="W14" s="413"/>
      <c r="X14" s="413"/>
      <c r="Y14" s="413"/>
      <c r="Z14" s="413"/>
      <c r="AA14" s="413"/>
      <c r="AB14" s="413"/>
      <c r="AC14" s="413"/>
      <c r="AD14" s="413"/>
      <c r="AE14" s="413"/>
      <c r="AF14" s="413"/>
      <c r="AG14" s="413"/>
      <c r="AH14" s="441"/>
      <c r="AI14" s="414"/>
      <c r="AJ14" s="415"/>
      <c r="AL14" s="407"/>
      <c r="AM14" s="407"/>
      <c r="AN14" s="407"/>
      <c r="AO14" s="394"/>
      <c r="AP14" s="407"/>
      <c r="AQ14" s="407"/>
    </row>
    <row r="15" spans="1:43" ht="12.6" customHeight="1">
      <c r="A15" s="1300"/>
      <c r="B15" s="432"/>
      <c r="C15" s="433"/>
      <c r="D15" s="434"/>
      <c r="E15" s="434"/>
      <c r="F15" s="434"/>
      <c r="G15" s="434"/>
      <c r="H15" s="434"/>
      <c r="I15" s="434"/>
      <c r="J15" s="434"/>
      <c r="K15" s="434"/>
      <c r="L15" s="434"/>
      <c r="M15" s="434"/>
      <c r="N15" s="435"/>
      <c r="O15" s="436"/>
      <c r="P15" s="436"/>
      <c r="Q15" s="437"/>
      <c r="R15" s="437"/>
      <c r="S15" s="437"/>
      <c r="T15" s="437"/>
      <c r="U15" s="437"/>
      <c r="V15" s="437"/>
      <c r="W15" s="437"/>
      <c r="X15" s="437"/>
      <c r="Y15" s="437"/>
      <c r="Z15" s="437"/>
      <c r="AA15" s="437"/>
      <c r="AB15" s="437"/>
      <c r="AC15" s="437"/>
      <c r="AD15" s="437"/>
      <c r="AE15" s="437"/>
      <c r="AF15" s="437"/>
      <c r="AG15" s="437"/>
      <c r="AH15" s="442"/>
      <c r="AI15" s="438"/>
      <c r="AJ15" s="439"/>
      <c r="AL15" s="407"/>
      <c r="AM15" s="407"/>
      <c r="AN15" s="407"/>
      <c r="AO15" s="394"/>
      <c r="AP15" s="407"/>
      <c r="AQ15" s="407"/>
    </row>
    <row r="16" spans="1:43" ht="12.6" customHeight="1">
      <c r="A16" s="1298" t="s">
        <v>278</v>
      </c>
      <c r="B16" s="424"/>
      <c r="C16" s="425"/>
      <c r="D16" s="426"/>
      <c r="E16" s="426"/>
      <c r="F16" s="426"/>
      <c r="G16" s="426"/>
      <c r="H16" s="426"/>
      <c r="I16" s="426"/>
      <c r="J16" s="426"/>
      <c r="K16" s="426"/>
      <c r="L16" s="426"/>
      <c r="M16" s="426"/>
      <c r="N16" s="427"/>
      <c r="O16" s="428"/>
      <c r="P16" s="428"/>
      <c r="Q16" s="429"/>
      <c r="R16" s="429"/>
      <c r="S16" s="429"/>
      <c r="T16" s="429"/>
      <c r="U16" s="429"/>
      <c r="V16" s="429"/>
      <c r="W16" s="429"/>
      <c r="X16" s="429"/>
      <c r="Y16" s="429"/>
      <c r="Z16" s="429"/>
      <c r="AA16" s="429"/>
      <c r="AB16" s="429"/>
      <c r="AC16" s="429"/>
      <c r="AD16" s="429"/>
      <c r="AE16" s="429"/>
      <c r="AF16" s="429"/>
      <c r="AG16" s="429"/>
      <c r="AH16" s="443"/>
      <c r="AI16" s="430"/>
      <c r="AJ16" s="431"/>
      <c r="AL16" s="407"/>
      <c r="AM16" s="407"/>
      <c r="AN16" s="407"/>
      <c r="AO16" s="394"/>
      <c r="AP16" s="407"/>
      <c r="AQ16" s="407"/>
    </row>
    <row r="17" spans="1:43" ht="12.6" customHeight="1">
      <c r="A17" s="1299"/>
      <c r="B17" s="408"/>
      <c r="C17" s="409"/>
      <c r="D17" s="410"/>
      <c r="E17" s="410"/>
      <c r="F17" s="410"/>
      <c r="G17" s="410"/>
      <c r="H17" s="410"/>
      <c r="I17" s="410"/>
      <c r="J17" s="410"/>
      <c r="K17" s="410"/>
      <c r="L17" s="410"/>
      <c r="M17" s="410"/>
      <c r="N17" s="411"/>
      <c r="O17" s="412"/>
      <c r="P17" s="412"/>
      <c r="Q17" s="413"/>
      <c r="R17" s="413"/>
      <c r="S17" s="413"/>
      <c r="T17" s="413"/>
      <c r="U17" s="413"/>
      <c r="V17" s="413"/>
      <c r="W17" s="413"/>
      <c r="X17" s="413"/>
      <c r="Y17" s="413"/>
      <c r="Z17" s="413"/>
      <c r="AA17" s="413"/>
      <c r="AB17" s="413"/>
      <c r="AC17" s="413"/>
      <c r="AD17" s="413"/>
      <c r="AE17" s="413"/>
      <c r="AF17" s="413"/>
      <c r="AG17" s="413"/>
      <c r="AH17" s="441"/>
      <c r="AI17" s="414"/>
      <c r="AJ17" s="415"/>
      <c r="AL17" s="407"/>
      <c r="AM17" s="407"/>
      <c r="AN17" s="407"/>
      <c r="AO17" s="394"/>
      <c r="AP17" s="407"/>
      <c r="AQ17" s="407"/>
    </row>
    <row r="18" spans="1:43" ht="12.6" customHeight="1">
      <c r="A18" s="1299"/>
      <c r="B18" s="408"/>
      <c r="C18" s="409"/>
      <c r="D18" s="410"/>
      <c r="E18" s="410"/>
      <c r="F18" s="410"/>
      <c r="G18" s="410"/>
      <c r="H18" s="410"/>
      <c r="I18" s="410"/>
      <c r="J18" s="410"/>
      <c r="K18" s="410"/>
      <c r="L18" s="410"/>
      <c r="M18" s="410"/>
      <c r="N18" s="411"/>
      <c r="O18" s="412"/>
      <c r="P18" s="412"/>
      <c r="Q18" s="413"/>
      <c r="R18" s="413"/>
      <c r="S18" s="413"/>
      <c r="T18" s="413"/>
      <c r="U18" s="413"/>
      <c r="V18" s="413"/>
      <c r="W18" s="413"/>
      <c r="X18" s="413"/>
      <c r="Y18" s="413"/>
      <c r="Z18" s="413"/>
      <c r="AA18" s="413"/>
      <c r="AB18" s="413"/>
      <c r="AC18" s="413"/>
      <c r="AD18" s="413"/>
      <c r="AE18" s="413"/>
      <c r="AF18" s="413"/>
      <c r="AG18" s="413"/>
      <c r="AH18" s="441"/>
      <c r="AI18" s="414"/>
      <c r="AJ18" s="415"/>
      <c r="AL18" s="407"/>
      <c r="AM18" s="407"/>
      <c r="AN18" s="407"/>
      <c r="AO18" s="394"/>
      <c r="AP18" s="407"/>
      <c r="AQ18" s="407"/>
    </row>
    <row r="19" spans="1:43" ht="12.6" customHeight="1">
      <c r="A19" s="1300"/>
      <c r="B19" s="416"/>
      <c r="C19" s="417"/>
      <c r="D19" s="418"/>
      <c r="E19" s="418"/>
      <c r="F19" s="418"/>
      <c r="G19" s="418"/>
      <c r="H19" s="418"/>
      <c r="I19" s="418"/>
      <c r="J19" s="418"/>
      <c r="K19" s="418"/>
      <c r="L19" s="418"/>
      <c r="M19" s="418"/>
      <c r="N19" s="419"/>
      <c r="O19" s="420"/>
      <c r="P19" s="420"/>
      <c r="Q19" s="421"/>
      <c r="R19" s="421"/>
      <c r="S19" s="421"/>
      <c r="T19" s="421"/>
      <c r="U19" s="421"/>
      <c r="V19" s="421"/>
      <c r="W19" s="421"/>
      <c r="X19" s="421"/>
      <c r="Y19" s="421"/>
      <c r="Z19" s="421"/>
      <c r="AA19" s="421"/>
      <c r="AB19" s="421"/>
      <c r="AC19" s="421"/>
      <c r="AD19" s="421"/>
      <c r="AE19" s="421"/>
      <c r="AF19" s="421"/>
      <c r="AG19" s="421"/>
      <c r="AH19" s="444"/>
      <c r="AI19" s="422"/>
      <c r="AJ19" s="423"/>
      <c r="AL19" s="407"/>
      <c r="AM19" s="407"/>
      <c r="AN19" s="407"/>
      <c r="AO19" s="394"/>
      <c r="AP19" s="407"/>
      <c r="AQ19" s="407"/>
    </row>
    <row r="20" spans="1:43" ht="12.6" customHeight="1">
      <c r="A20" s="1298" t="s">
        <v>279</v>
      </c>
      <c r="B20" s="424"/>
      <c r="C20" s="425"/>
      <c r="D20" s="426"/>
      <c r="E20" s="426"/>
      <c r="F20" s="426"/>
      <c r="G20" s="426"/>
      <c r="H20" s="426"/>
      <c r="I20" s="426"/>
      <c r="J20" s="426"/>
      <c r="K20" s="426"/>
      <c r="L20" s="426"/>
      <c r="M20" s="426"/>
      <c r="N20" s="427"/>
      <c r="O20" s="428"/>
      <c r="P20" s="428"/>
      <c r="Q20" s="429"/>
      <c r="R20" s="429"/>
      <c r="S20" s="429"/>
      <c r="T20" s="429"/>
      <c r="U20" s="429"/>
      <c r="V20" s="429"/>
      <c r="W20" s="429"/>
      <c r="X20" s="429"/>
      <c r="Y20" s="429"/>
      <c r="Z20" s="429"/>
      <c r="AA20" s="429"/>
      <c r="AB20" s="429"/>
      <c r="AC20" s="429"/>
      <c r="AD20" s="429"/>
      <c r="AE20" s="429"/>
      <c r="AF20" s="429"/>
      <c r="AG20" s="429"/>
      <c r="AH20" s="443"/>
      <c r="AI20" s="430"/>
      <c r="AJ20" s="431"/>
      <c r="AL20" s="407"/>
      <c r="AM20" s="407"/>
      <c r="AN20" s="407"/>
      <c r="AO20" s="394"/>
      <c r="AP20" s="407"/>
      <c r="AQ20" s="407"/>
    </row>
    <row r="21" spans="1:43" ht="12.6" customHeight="1">
      <c r="A21" s="1299"/>
      <c r="B21" s="408"/>
      <c r="C21" s="409"/>
      <c r="D21" s="410"/>
      <c r="E21" s="410"/>
      <c r="F21" s="410"/>
      <c r="G21" s="410"/>
      <c r="H21" s="410"/>
      <c r="I21" s="410"/>
      <c r="J21" s="410"/>
      <c r="K21" s="410"/>
      <c r="L21" s="410"/>
      <c r="M21" s="410"/>
      <c r="N21" s="411"/>
      <c r="O21" s="412"/>
      <c r="P21" s="412"/>
      <c r="Q21" s="413"/>
      <c r="R21" s="413"/>
      <c r="S21" s="413"/>
      <c r="T21" s="413"/>
      <c r="U21" s="413"/>
      <c r="V21" s="413"/>
      <c r="W21" s="413"/>
      <c r="X21" s="413"/>
      <c r="Y21" s="413"/>
      <c r="Z21" s="413"/>
      <c r="AA21" s="413"/>
      <c r="AB21" s="413"/>
      <c r="AC21" s="413"/>
      <c r="AD21" s="413"/>
      <c r="AE21" s="413"/>
      <c r="AF21" s="413"/>
      <c r="AG21" s="413"/>
      <c r="AH21" s="441"/>
      <c r="AI21" s="414"/>
      <c r="AJ21" s="415"/>
      <c r="AL21" s="407"/>
      <c r="AM21" s="407"/>
      <c r="AN21" s="407"/>
      <c r="AO21" s="394"/>
      <c r="AP21" s="407"/>
      <c r="AQ21" s="407"/>
    </row>
    <row r="22" spans="1:43" ht="12.6" customHeight="1">
      <c r="A22" s="1299"/>
      <c r="B22" s="408"/>
      <c r="C22" s="409"/>
      <c r="D22" s="410"/>
      <c r="E22" s="410"/>
      <c r="F22" s="410"/>
      <c r="G22" s="410"/>
      <c r="H22" s="410"/>
      <c r="I22" s="410"/>
      <c r="J22" s="410"/>
      <c r="K22" s="410"/>
      <c r="L22" s="410"/>
      <c r="M22" s="410"/>
      <c r="N22" s="411"/>
      <c r="O22" s="412"/>
      <c r="P22" s="412"/>
      <c r="Q22" s="413"/>
      <c r="R22" s="413"/>
      <c r="S22" s="413"/>
      <c r="T22" s="413"/>
      <c r="U22" s="413"/>
      <c r="V22" s="413"/>
      <c r="W22" s="413"/>
      <c r="X22" s="413"/>
      <c r="Y22" s="413"/>
      <c r="Z22" s="413"/>
      <c r="AA22" s="413"/>
      <c r="AB22" s="413"/>
      <c r="AC22" s="413"/>
      <c r="AD22" s="413"/>
      <c r="AE22" s="413"/>
      <c r="AF22" s="413"/>
      <c r="AG22" s="413"/>
      <c r="AH22" s="441"/>
      <c r="AI22" s="414"/>
      <c r="AJ22" s="415"/>
      <c r="AL22" s="407"/>
      <c r="AM22" s="407"/>
      <c r="AN22" s="407"/>
      <c r="AO22" s="394"/>
      <c r="AP22" s="407"/>
      <c r="AQ22" s="407"/>
    </row>
    <row r="23" spans="1:43" ht="12.6" customHeight="1">
      <c r="A23" s="1300"/>
      <c r="B23" s="416"/>
      <c r="C23" s="417"/>
      <c r="D23" s="418"/>
      <c r="E23" s="418"/>
      <c r="F23" s="418"/>
      <c r="G23" s="418"/>
      <c r="H23" s="418"/>
      <c r="I23" s="418"/>
      <c r="J23" s="418"/>
      <c r="K23" s="418"/>
      <c r="L23" s="418"/>
      <c r="M23" s="418"/>
      <c r="N23" s="419"/>
      <c r="O23" s="420"/>
      <c r="P23" s="420"/>
      <c r="Q23" s="421"/>
      <c r="R23" s="421"/>
      <c r="S23" s="421"/>
      <c r="T23" s="421"/>
      <c r="U23" s="421"/>
      <c r="V23" s="421"/>
      <c r="W23" s="421"/>
      <c r="X23" s="421"/>
      <c r="Y23" s="421"/>
      <c r="Z23" s="421"/>
      <c r="AA23" s="421"/>
      <c r="AB23" s="421"/>
      <c r="AC23" s="421"/>
      <c r="AD23" s="421"/>
      <c r="AE23" s="421"/>
      <c r="AF23" s="421"/>
      <c r="AG23" s="421"/>
      <c r="AH23" s="444"/>
      <c r="AI23" s="422"/>
      <c r="AJ23" s="423"/>
      <c r="AL23" s="407"/>
      <c r="AM23" s="407"/>
      <c r="AN23" s="407"/>
      <c r="AO23" s="394"/>
      <c r="AP23" s="407"/>
      <c r="AQ23" s="407"/>
    </row>
    <row r="24" spans="1:43" ht="12.6" customHeight="1">
      <c r="A24" s="1298" t="s">
        <v>280</v>
      </c>
      <c r="B24" s="424"/>
      <c r="C24" s="425"/>
      <c r="D24" s="426"/>
      <c r="E24" s="426"/>
      <c r="F24" s="426"/>
      <c r="G24" s="426"/>
      <c r="H24" s="426"/>
      <c r="I24" s="426"/>
      <c r="J24" s="426"/>
      <c r="K24" s="426"/>
      <c r="L24" s="426"/>
      <c r="M24" s="426"/>
      <c r="N24" s="427"/>
      <c r="O24" s="428"/>
      <c r="P24" s="428"/>
      <c r="Q24" s="429"/>
      <c r="R24" s="429"/>
      <c r="S24" s="429"/>
      <c r="T24" s="429"/>
      <c r="U24" s="429"/>
      <c r="V24" s="429"/>
      <c r="W24" s="429"/>
      <c r="X24" s="429"/>
      <c r="Y24" s="429"/>
      <c r="Z24" s="429"/>
      <c r="AA24" s="429"/>
      <c r="AB24" s="429"/>
      <c r="AC24" s="429"/>
      <c r="AD24" s="429"/>
      <c r="AE24" s="429"/>
      <c r="AF24" s="429"/>
      <c r="AG24" s="429"/>
      <c r="AH24" s="443"/>
      <c r="AI24" s="430"/>
      <c r="AJ24" s="431"/>
      <c r="AL24" s="407"/>
      <c r="AM24" s="407"/>
      <c r="AN24" s="407"/>
      <c r="AO24" s="394"/>
      <c r="AP24" s="407"/>
      <c r="AQ24" s="407"/>
    </row>
    <row r="25" spans="1:43" ht="12.6" customHeight="1">
      <c r="A25" s="1299"/>
      <c r="B25" s="408"/>
      <c r="C25" s="409"/>
      <c r="D25" s="410"/>
      <c r="E25" s="410"/>
      <c r="F25" s="410"/>
      <c r="G25" s="410"/>
      <c r="H25" s="410"/>
      <c r="I25" s="410"/>
      <c r="J25" s="410"/>
      <c r="K25" s="410"/>
      <c r="L25" s="410"/>
      <c r="M25" s="410"/>
      <c r="N25" s="411"/>
      <c r="O25" s="412"/>
      <c r="P25" s="412"/>
      <c r="Q25" s="413"/>
      <c r="R25" s="413"/>
      <c r="S25" s="413"/>
      <c r="T25" s="413"/>
      <c r="U25" s="413"/>
      <c r="V25" s="413"/>
      <c r="W25" s="413"/>
      <c r="X25" s="413"/>
      <c r="Y25" s="413"/>
      <c r="Z25" s="413"/>
      <c r="AA25" s="413"/>
      <c r="AB25" s="413"/>
      <c r="AC25" s="413"/>
      <c r="AD25" s="413"/>
      <c r="AE25" s="413"/>
      <c r="AF25" s="413"/>
      <c r="AG25" s="413"/>
      <c r="AH25" s="441"/>
      <c r="AI25" s="414"/>
      <c r="AJ25" s="415"/>
      <c r="AL25" s="407"/>
      <c r="AM25" s="407"/>
      <c r="AN25" s="407"/>
      <c r="AO25" s="394"/>
      <c r="AP25" s="407"/>
      <c r="AQ25" s="407"/>
    </row>
    <row r="26" spans="1:43" ht="12.6" customHeight="1">
      <c r="A26" s="1299"/>
      <c r="B26" s="408"/>
      <c r="C26" s="409"/>
      <c r="D26" s="410"/>
      <c r="E26" s="410"/>
      <c r="F26" s="410"/>
      <c r="G26" s="410"/>
      <c r="H26" s="410"/>
      <c r="I26" s="410"/>
      <c r="J26" s="410"/>
      <c r="K26" s="410"/>
      <c r="L26" s="410"/>
      <c r="M26" s="410"/>
      <c r="N26" s="411"/>
      <c r="O26" s="412"/>
      <c r="P26" s="412"/>
      <c r="Q26" s="413"/>
      <c r="R26" s="413"/>
      <c r="S26" s="413"/>
      <c r="T26" s="413"/>
      <c r="U26" s="413"/>
      <c r="V26" s="413"/>
      <c r="W26" s="413"/>
      <c r="X26" s="413"/>
      <c r="Y26" s="413"/>
      <c r="Z26" s="413"/>
      <c r="AA26" s="413"/>
      <c r="AB26" s="413"/>
      <c r="AC26" s="413"/>
      <c r="AD26" s="413"/>
      <c r="AE26" s="413"/>
      <c r="AF26" s="413"/>
      <c r="AG26" s="413"/>
      <c r="AH26" s="441"/>
      <c r="AI26" s="414"/>
      <c r="AJ26" s="415"/>
      <c r="AL26" s="407"/>
      <c r="AM26" s="407"/>
      <c r="AN26" s="407"/>
      <c r="AO26" s="394"/>
      <c r="AP26" s="407"/>
      <c r="AQ26" s="407"/>
    </row>
    <row r="27" spans="1:43" ht="12.6" customHeight="1">
      <c r="A27" s="1300"/>
      <c r="B27" s="432"/>
      <c r="C27" s="433"/>
      <c r="D27" s="434"/>
      <c r="E27" s="434"/>
      <c r="F27" s="434"/>
      <c r="G27" s="434"/>
      <c r="H27" s="434"/>
      <c r="I27" s="434"/>
      <c r="J27" s="434"/>
      <c r="K27" s="434"/>
      <c r="L27" s="434"/>
      <c r="M27" s="434"/>
      <c r="N27" s="435"/>
      <c r="O27" s="436"/>
      <c r="P27" s="436"/>
      <c r="Q27" s="437"/>
      <c r="R27" s="437"/>
      <c r="S27" s="437"/>
      <c r="T27" s="437"/>
      <c r="U27" s="437"/>
      <c r="V27" s="437"/>
      <c r="W27" s="437"/>
      <c r="X27" s="437"/>
      <c r="Y27" s="437"/>
      <c r="Z27" s="437"/>
      <c r="AA27" s="437"/>
      <c r="AB27" s="437"/>
      <c r="AC27" s="437"/>
      <c r="AD27" s="437"/>
      <c r="AE27" s="437"/>
      <c r="AF27" s="437"/>
      <c r="AG27" s="437"/>
      <c r="AH27" s="442"/>
      <c r="AI27" s="438"/>
      <c r="AJ27" s="439"/>
      <c r="AL27" s="407"/>
      <c r="AM27" s="407"/>
      <c r="AN27" s="407"/>
      <c r="AO27" s="394"/>
      <c r="AP27" s="407"/>
      <c r="AQ27" s="407"/>
    </row>
    <row r="28" spans="1:43" ht="12.6" customHeight="1">
      <c r="A28" s="1298" t="s">
        <v>281</v>
      </c>
      <c r="B28" s="424"/>
      <c r="C28" s="425"/>
      <c r="D28" s="426"/>
      <c r="E28" s="426"/>
      <c r="F28" s="426"/>
      <c r="G28" s="426"/>
      <c r="H28" s="426"/>
      <c r="I28" s="426"/>
      <c r="J28" s="426"/>
      <c r="K28" s="426"/>
      <c r="L28" s="426"/>
      <c r="M28" s="426"/>
      <c r="N28" s="427"/>
      <c r="O28" s="428"/>
      <c r="P28" s="428"/>
      <c r="Q28" s="429"/>
      <c r="R28" s="429"/>
      <c r="S28" s="429"/>
      <c r="T28" s="429"/>
      <c r="U28" s="429"/>
      <c r="V28" s="429"/>
      <c r="W28" s="429"/>
      <c r="X28" s="429"/>
      <c r="Y28" s="429"/>
      <c r="Z28" s="429"/>
      <c r="AA28" s="429"/>
      <c r="AB28" s="429"/>
      <c r="AC28" s="429"/>
      <c r="AD28" s="429"/>
      <c r="AE28" s="429"/>
      <c r="AF28" s="429"/>
      <c r="AG28" s="429"/>
      <c r="AH28" s="443"/>
      <c r="AI28" s="430"/>
      <c r="AJ28" s="431"/>
      <c r="AL28" s="407"/>
      <c r="AM28" s="407"/>
      <c r="AN28" s="407"/>
      <c r="AO28" s="394"/>
      <c r="AP28" s="407"/>
      <c r="AQ28" s="407"/>
    </row>
    <row r="29" spans="1:43" ht="12.6" customHeight="1">
      <c r="A29" s="1299"/>
      <c r="B29" s="408"/>
      <c r="C29" s="409"/>
      <c r="D29" s="410"/>
      <c r="E29" s="410"/>
      <c r="F29" s="410"/>
      <c r="G29" s="410"/>
      <c r="H29" s="410"/>
      <c r="I29" s="410"/>
      <c r="J29" s="410"/>
      <c r="K29" s="410"/>
      <c r="L29" s="410"/>
      <c r="M29" s="410"/>
      <c r="N29" s="411"/>
      <c r="O29" s="412"/>
      <c r="P29" s="412"/>
      <c r="Q29" s="413"/>
      <c r="R29" s="413"/>
      <c r="S29" s="413"/>
      <c r="T29" s="413"/>
      <c r="U29" s="413"/>
      <c r="V29" s="413"/>
      <c r="W29" s="413"/>
      <c r="X29" s="413"/>
      <c r="Y29" s="413"/>
      <c r="Z29" s="413"/>
      <c r="AA29" s="413"/>
      <c r="AB29" s="413"/>
      <c r="AC29" s="413"/>
      <c r="AD29" s="413"/>
      <c r="AE29" s="413"/>
      <c r="AF29" s="413"/>
      <c r="AG29" s="413"/>
      <c r="AH29" s="441"/>
      <c r="AI29" s="414"/>
      <c r="AJ29" s="415"/>
      <c r="AL29" s="407"/>
      <c r="AM29" s="407"/>
      <c r="AN29" s="407"/>
      <c r="AO29" s="394"/>
      <c r="AP29" s="407"/>
      <c r="AQ29" s="407"/>
    </row>
    <row r="30" spans="1:43" ht="12.6" customHeight="1">
      <c r="A30" s="1299"/>
      <c r="B30" s="408"/>
      <c r="C30" s="409"/>
      <c r="D30" s="410"/>
      <c r="E30" s="410"/>
      <c r="F30" s="410"/>
      <c r="G30" s="410"/>
      <c r="H30" s="410"/>
      <c r="I30" s="410"/>
      <c r="J30" s="410"/>
      <c r="K30" s="410"/>
      <c r="L30" s="410"/>
      <c r="M30" s="410"/>
      <c r="N30" s="411"/>
      <c r="O30" s="412"/>
      <c r="P30" s="412"/>
      <c r="Q30" s="413"/>
      <c r="R30" s="413"/>
      <c r="S30" s="413"/>
      <c r="T30" s="413"/>
      <c r="U30" s="413"/>
      <c r="V30" s="413"/>
      <c r="W30" s="413"/>
      <c r="X30" s="413"/>
      <c r="Y30" s="413"/>
      <c r="Z30" s="413"/>
      <c r="AA30" s="413"/>
      <c r="AB30" s="413"/>
      <c r="AC30" s="413"/>
      <c r="AD30" s="413"/>
      <c r="AE30" s="413"/>
      <c r="AF30" s="413"/>
      <c r="AG30" s="413"/>
      <c r="AH30" s="441"/>
      <c r="AI30" s="414"/>
      <c r="AJ30" s="415"/>
      <c r="AL30" s="407"/>
      <c r="AM30" s="407"/>
      <c r="AN30" s="407"/>
      <c r="AO30" s="394"/>
      <c r="AP30" s="407"/>
      <c r="AQ30" s="407"/>
    </row>
    <row r="31" spans="1:43" ht="12.6" customHeight="1">
      <c r="A31" s="1300"/>
      <c r="B31" s="416"/>
      <c r="C31" s="417"/>
      <c r="D31" s="418"/>
      <c r="E31" s="418"/>
      <c r="F31" s="418"/>
      <c r="G31" s="418"/>
      <c r="H31" s="418"/>
      <c r="I31" s="418"/>
      <c r="J31" s="418"/>
      <c r="K31" s="418"/>
      <c r="L31" s="418"/>
      <c r="M31" s="418"/>
      <c r="N31" s="419"/>
      <c r="O31" s="420"/>
      <c r="P31" s="420"/>
      <c r="Q31" s="421"/>
      <c r="R31" s="421"/>
      <c r="S31" s="421"/>
      <c r="T31" s="421"/>
      <c r="U31" s="421"/>
      <c r="V31" s="421"/>
      <c r="W31" s="421"/>
      <c r="X31" s="421"/>
      <c r="Y31" s="421"/>
      <c r="Z31" s="421"/>
      <c r="AA31" s="421"/>
      <c r="AB31" s="421"/>
      <c r="AC31" s="421"/>
      <c r="AD31" s="421"/>
      <c r="AE31" s="421"/>
      <c r="AF31" s="421"/>
      <c r="AG31" s="421"/>
      <c r="AH31" s="444"/>
      <c r="AI31" s="422"/>
      <c r="AJ31" s="423"/>
      <c r="AL31" s="407"/>
      <c r="AM31" s="407"/>
      <c r="AN31" s="407"/>
      <c r="AO31" s="394"/>
      <c r="AP31" s="407"/>
      <c r="AQ31" s="407"/>
    </row>
    <row r="32" spans="1:43" ht="12.6" customHeight="1">
      <c r="A32" s="1298" t="s">
        <v>719</v>
      </c>
      <c r="B32" s="424"/>
      <c r="C32" s="425"/>
      <c r="D32" s="426"/>
      <c r="E32" s="426"/>
      <c r="F32" s="426"/>
      <c r="G32" s="426"/>
      <c r="H32" s="426"/>
      <c r="I32" s="426"/>
      <c r="J32" s="426"/>
      <c r="K32" s="426"/>
      <c r="L32" s="426"/>
      <c r="M32" s="426"/>
      <c r="N32" s="427"/>
      <c r="O32" s="428"/>
      <c r="P32" s="428"/>
      <c r="Q32" s="429"/>
      <c r="R32" s="429"/>
      <c r="S32" s="429"/>
      <c r="T32" s="429"/>
      <c r="U32" s="429"/>
      <c r="V32" s="429"/>
      <c r="W32" s="429"/>
      <c r="X32" s="429"/>
      <c r="Y32" s="429"/>
      <c r="Z32" s="429"/>
      <c r="AA32" s="429"/>
      <c r="AB32" s="429"/>
      <c r="AC32" s="429"/>
      <c r="AD32" s="429"/>
      <c r="AE32" s="429"/>
      <c r="AF32" s="429"/>
      <c r="AG32" s="429"/>
      <c r="AH32" s="443"/>
      <c r="AI32" s="430"/>
      <c r="AJ32" s="431"/>
      <c r="AL32" s="407"/>
      <c r="AM32" s="407"/>
      <c r="AN32" s="407"/>
      <c r="AO32" s="394"/>
      <c r="AP32" s="407"/>
      <c r="AQ32" s="407"/>
    </row>
    <row r="33" spans="1:43" ht="12.6" customHeight="1">
      <c r="A33" s="1299"/>
      <c r="B33" s="408"/>
      <c r="C33" s="409"/>
      <c r="D33" s="410"/>
      <c r="E33" s="410"/>
      <c r="F33" s="410"/>
      <c r="G33" s="410"/>
      <c r="H33" s="410"/>
      <c r="I33" s="410"/>
      <c r="J33" s="410"/>
      <c r="K33" s="410"/>
      <c r="L33" s="410"/>
      <c r="M33" s="410"/>
      <c r="N33" s="411"/>
      <c r="O33" s="412"/>
      <c r="P33" s="412"/>
      <c r="Q33" s="413"/>
      <c r="R33" s="413"/>
      <c r="S33" s="413"/>
      <c r="T33" s="413"/>
      <c r="U33" s="413"/>
      <c r="V33" s="413"/>
      <c r="W33" s="413"/>
      <c r="X33" s="413"/>
      <c r="Y33" s="413"/>
      <c r="Z33" s="413"/>
      <c r="AA33" s="413"/>
      <c r="AB33" s="413"/>
      <c r="AC33" s="413"/>
      <c r="AD33" s="413"/>
      <c r="AE33" s="413"/>
      <c r="AF33" s="413"/>
      <c r="AG33" s="413"/>
      <c r="AH33" s="441"/>
      <c r="AI33" s="414"/>
      <c r="AJ33" s="415"/>
      <c r="AL33" s="407"/>
      <c r="AM33" s="407"/>
      <c r="AN33" s="407"/>
      <c r="AO33" s="394"/>
      <c r="AP33" s="407"/>
      <c r="AQ33" s="407"/>
    </row>
    <row r="34" spans="1:43" ht="12.6" customHeight="1">
      <c r="A34" s="1299"/>
      <c r="B34" s="408"/>
      <c r="C34" s="409"/>
      <c r="D34" s="410"/>
      <c r="E34" s="410"/>
      <c r="F34" s="410"/>
      <c r="G34" s="410"/>
      <c r="H34" s="410"/>
      <c r="I34" s="410"/>
      <c r="J34" s="410"/>
      <c r="K34" s="410"/>
      <c r="L34" s="410"/>
      <c r="M34" s="410"/>
      <c r="N34" s="411"/>
      <c r="O34" s="412"/>
      <c r="P34" s="412"/>
      <c r="Q34" s="413"/>
      <c r="R34" s="413"/>
      <c r="S34" s="413"/>
      <c r="T34" s="413"/>
      <c r="U34" s="413"/>
      <c r="V34" s="413"/>
      <c r="W34" s="413"/>
      <c r="X34" s="413"/>
      <c r="Y34" s="413"/>
      <c r="Z34" s="413"/>
      <c r="AA34" s="413"/>
      <c r="AB34" s="413"/>
      <c r="AC34" s="413"/>
      <c r="AD34" s="413"/>
      <c r="AE34" s="413"/>
      <c r="AF34" s="413"/>
      <c r="AG34" s="413"/>
      <c r="AH34" s="441"/>
      <c r="AI34" s="414"/>
      <c r="AJ34" s="415"/>
      <c r="AL34" s="407"/>
      <c r="AM34" s="407"/>
      <c r="AN34" s="407"/>
      <c r="AO34" s="394"/>
      <c r="AP34" s="407"/>
      <c r="AQ34" s="407"/>
    </row>
    <row r="35" spans="1:43" ht="12.6" customHeight="1">
      <c r="A35" s="1300"/>
      <c r="B35" s="416"/>
      <c r="C35" s="417"/>
      <c r="D35" s="418"/>
      <c r="E35" s="418"/>
      <c r="F35" s="418"/>
      <c r="G35" s="418"/>
      <c r="H35" s="418"/>
      <c r="I35" s="418"/>
      <c r="J35" s="418"/>
      <c r="K35" s="418"/>
      <c r="L35" s="418"/>
      <c r="M35" s="418"/>
      <c r="N35" s="419"/>
      <c r="O35" s="420"/>
      <c r="P35" s="420"/>
      <c r="Q35" s="421"/>
      <c r="R35" s="421"/>
      <c r="S35" s="421"/>
      <c r="T35" s="421"/>
      <c r="U35" s="421"/>
      <c r="V35" s="421"/>
      <c r="W35" s="421"/>
      <c r="X35" s="421"/>
      <c r="Y35" s="421"/>
      <c r="Z35" s="421"/>
      <c r="AA35" s="421"/>
      <c r="AB35" s="421"/>
      <c r="AC35" s="421"/>
      <c r="AD35" s="421"/>
      <c r="AE35" s="421"/>
      <c r="AF35" s="421"/>
      <c r="AG35" s="421"/>
      <c r="AH35" s="444"/>
      <c r="AI35" s="422"/>
      <c r="AJ35" s="423"/>
      <c r="AL35" s="407"/>
      <c r="AM35" s="407"/>
      <c r="AN35" s="407"/>
      <c r="AO35" s="394"/>
      <c r="AP35" s="407"/>
      <c r="AQ35" s="407"/>
    </row>
    <row r="36" spans="1:43" ht="12.6" customHeight="1">
      <c r="A36" s="1298" t="s">
        <v>720</v>
      </c>
      <c r="B36" s="424"/>
      <c r="C36" s="425"/>
      <c r="D36" s="426"/>
      <c r="E36" s="426"/>
      <c r="F36" s="426"/>
      <c r="G36" s="426"/>
      <c r="H36" s="426"/>
      <c r="I36" s="426"/>
      <c r="J36" s="426"/>
      <c r="K36" s="426"/>
      <c r="L36" s="426"/>
      <c r="M36" s="426"/>
      <c r="N36" s="427"/>
      <c r="O36" s="428"/>
      <c r="P36" s="428"/>
      <c r="Q36" s="429"/>
      <c r="R36" s="429"/>
      <c r="S36" s="429"/>
      <c r="T36" s="429"/>
      <c r="U36" s="429"/>
      <c r="V36" s="429"/>
      <c r="W36" s="429"/>
      <c r="X36" s="429"/>
      <c r="Y36" s="429"/>
      <c r="Z36" s="429"/>
      <c r="AA36" s="429"/>
      <c r="AB36" s="429"/>
      <c r="AC36" s="429"/>
      <c r="AD36" s="429"/>
      <c r="AE36" s="429"/>
      <c r="AF36" s="429"/>
      <c r="AG36" s="429"/>
      <c r="AH36" s="443"/>
      <c r="AI36" s="430"/>
      <c r="AJ36" s="431"/>
      <c r="AL36" s="407"/>
      <c r="AM36" s="407"/>
      <c r="AN36" s="407"/>
      <c r="AO36" s="394"/>
      <c r="AP36" s="407"/>
      <c r="AQ36" s="407"/>
    </row>
    <row r="37" spans="1:43" ht="12.6" customHeight="1">
      <c r="A37" s="1299"/>
      <c r="B37" s="408"/>
      <c r="C37" s="409"/>
      <c r="D37" s="410"/>
      <c r="E37" s="410"/>
      <c r="F37" s="410"/>
      <c r="G37" s="410"/>
      <c r="H37" s="410"/>
      <c r="I37" s="410"/>
      <c r="J37" s="410"/>
      <c r="K37" s="410"/>
      <c r="L37" s="410"/>
      <c r="M37" s="410"/>
      <c r="N37" s="411"/>
      <c r="O37" s="412"/>
      <c r="P37" s="412"/>
      <c r="Q37" s="413"/>
      <c r="R37" s="413"/>
      <c r="S37" s="413"/>
      <c r="T37" s="413"/>
      <c r="U37" s="413"/>
      <c r="V37" s="413"/>
      <c r="W37" s="413"/>
      <c r="X37" s="413"/>
      <c r="Y37" s="413"/>
      <c r="Z37" s="413"/>
      <c r="AA37" s="413"/>
      <c r="AB37" s="413"/>
      <c r="AC37" s="413"/>
      <c r="AD37" s="413"/>
      <c r="AE37" s="413"/>
      <c r="AF37" s="413"/>
      <c r="AG37" s="413"/>
      <c r="AH37" s="441"/>
      <c r="AI37" s="414"/>
      <c r="AJ37" s="415"/>
      <c r="AL37" s="407"/>
      <c r="AM37" s="407"/>
      <c r="AN37" s="407"/>
      <c r="AO37" s="394"/>
      <c r="AP37" s="407"/>
      <c r="AQ37" s="407"/>
    </row>
    <row r="38" spans="1:43" ht="12.6" customHeight="1">
      <c r="A38" s="1299"/>
      <c r="B38" s="408"/>
      <c r="C38" s="409"/>
      <c r="D38" s="410"/>
      <c r="E38" s="410"/>
      <c r="F38" s="410"/>
      <c r="G38" s="410"/>
      <c r="H38" s="410"/>
      <c r="I38" s="410"/>
      <c r="J38" s="410"/>
      <c r="K38" s="410"/>
      <c r="L38" s="410"/>
      <c r="M38" s="410"/>
      <c r="N38" s="411"/>
      <c r="O38" s="412"/>
      <c r="P38" s="412"/>
      <c r="Q38" s="413"/>
      <c r="R38" s="413"/>
      <c r="S38" s="413"/>
      <c r="T38" s="413"/>
      <c r="U38" s="413"/>
      <c r="V38" s="413"/>
      <c r="W38" s="413"/>
      <c r="X38" s="413"/>
      <c r="Y38" s="413"/>
      <c r="Z38" s="413"/>
      <c r="AA38" s="413"/>
      <c r="AB38" s="413"/>
      <c r="AC38" s="413"/>
      <c r="AD38" s="413"/>
      <c r="AE38" s="413"/>
      <c r="AF38" s="413"/>
      <c r="AG38" s="413"/>
      <c r="AH38" s="441"/>
      <c r="AI38" s="414"/>
      <c r="AJ38" s="415"/>
      <c r="AL38" s="407"/>
      <c r="AM38" s="407"/>
      <c r="AN38" s="407"/>
      <c r="AO38" s="394"/>
      <c r="AP38" s="407"/>
      <c r="AQ38" s="407"/>
    </row>
    <row r="39" spans="1:43" ht="12.6" customHeight="1">
      <c r="A39" s="1300"/>
      <c r="B39" s="416"/>
      <c r="C39" s="417"/>
      <c r="D39" s="418"/>
      <c r="E39" s="418"/>
      <c r="F39" s="418"/>
      <c r="G39" s="418"/>
      <c r="H39" s="418"/>
      <c r="I39" s="418"/>
      <c r="J39" s="418"/>
      <c r="K39" s="418"/>
      <c r="L39" s="418"/>
      <c r="M39" s="418"/>
      <c r="N39" s="419"/>
      <c r="O39" s="420"/>
      <c r="P39" s="420"/>
      <c r="Q39" s="421"/>
      <c r="R39" s="421"/>
      <c r="S39" s="421"/>
      <c r="T39" s="421"/>
      <c r="U39" s="421"/>
      <c r="V39" s="421"/>
      <c r="W39" s="421"/>
      <c r="X39" s="421"/>
      <c r="Y39" s="421"/>
      <c r="Z39" s="421"/>
      <c r="AA39" s="421"/>
      <c r="AB39" s="421"/>
      <c r="AC39" s="421"/>
      <c r="AD39" s="421"/>
      <c r="AE39" s="421"/>
      <c r="AF39" s="421"/>
      <c r="AG39" s="421"/>
      <c r="AH39" s="444"/>
      <c r="AI39" s="422"/>
      <c r="AJ39" s="423"/>
      <c r="AL39" s="407"/>
      <c r="AM39" s="407"/>
      <c r="AN39" s="407"/>
      <c r="AO39" s="394"/>
      <c r="AP39" s="407"/>
      <c r="AQ39" s="407"/>
    </row>
    <row r="40" spans="1:43" ht="12.6" customHeight="1">
      <c r="A40" s="1298" t="s">
        <v>721</v>
      </c>
      <c r="B40" s="424"/>
      <c r="C40" s="425"/>
      <c r="D40" s="426"/>
      <c r="E40" s="426"/>
      <c r="F40" s="426"/>
      <c r="G40" s="426"/>
      <c r="H40" s="426"/>
      <c r="I40" s="426"/>
      <c r="J40" s="426"/>
      <c r="K40" s="426"/>
      <c r="L40" s="426"/>
      <c r="M40" s="426"/>
      <c r="N40" s="427"/>
      <c r="O40" s="428"/>
      <c r="P40" s="428"/>
      <c r="Q40" s="429"/>
      <c r="R40" s="429"/>
      <c r="S40" s="429"/>
      <c r="T40" s="429"/>
      <c r="U40" s="429"/>
      <c r="V40" s="429"/>
      <c r="W40" s="429"/>
      <c r="X40" s="429"/>
      <c r="Y40" s="429"/>
      <c r="Z40" s="429"/>
      <c r="AA40" s="429"/>
      <c r="AB40" s="429"/>
      <c r="AC40" s="429"/>
      <c r="AD40" s="429"/>
      <c r="AE40" s="429"/>
      <c r="AF40" s="429"/>
      <c r="AG40" s="429"/>
      <c r="AH40" s="443"/>
      <c r="AI40" s="430"/>
      <c r="AJ40" s="431"/>
      <c r="AL40" s="407"/>
      <c r="AM40" s="407"/>
      <c r="AN40" s="407"/>
      <c r="AO40" s="394"/>
      <c r="AP40" s="407"/>
      <c r="AQ40" s="407"/>
    </row>
    <row r="41" spans="1:43" ht="12.6" customHeight="1">
      <c r="A41" s="1299"/>
      <c r="B41" s="408"/>
      <c r="C41" s="409"/>
      <c r="D41" s="410"/>
      <c r="E41" s="410"/>
      <c r="F41" s="410"/>
      <c r="G41" s="410"/>
      <c r="H41" s="410"/>
      <c r="I41" s="410"/>
      <c r="J41" s="410"/>
      <c r="K41" s="410"/>
      <c r="L41" s="410"/>
      <c r="M41" s="410"/>
      <c r="N41" s="411"/>
      <c r="O41" s="412"/>
      <c r="P41" s="412"/>
      <c r="Q41" s="413"/>
      <c r="R41" s="413"/>
      <c r="S41" s="413"/>
      <c r="T41" s="413"/>
      <c r="U41" s="413"/>
      <c r="V41" s="413"/>
      <c r="W41" s="413"/>
      <c r="X41" s="413"/>
      <c r="Y41" s="413"/>
      <c r="Z41" s="413"/>
      <c r="AA41" s="413"/>
      <c r="AB41" s="413"/>
      <c r="AC41" s="413"/>
      <c r="AD41" s="413"/>
      <c r="AE41" s="413"/>
      <c r="AF41" s="413"/>
      <c r="AG41" s="413"/>
      <c r="AH41" s="441"/>
      <c r="AI41" s="414"/>
      <c r="AJ41" s="415"/>
      <c r="AL41" s="407"/>
      <c r="AM41" s="407"/>
      <c r="AN41" s="407"/>
      <c r="AO41" s="394"/>
      <c r="AP41" s="407"/>
      <c r="AQ41" s="407"/>
    </row>
    <row r="42" spans="1:43" ht="12.6" customHeight="1">
      <c r="A42" s="1299"/>
      <c r="B42" s="408"/>
      <c r="C42" s="409"/>
      <c r="D42" s="410"/>
      <c r="E42" s="410"/>
      <c r="F42" s="410"/>
      <c r="G42" s="410"/>
      <c r="H42" s="410"/>
      <c r="I42" s="410"/>
      <c r="J42" s="410"/>
      <c r="K42" s="410"/>
      <c r="L42" s="410"/>
      <c r="M42" s="410"/>
      <c r="N42" s="411"/>
      <c r="O42" s="412"/>
      <c r="P42" s="412"/>
      <c r="Q42" s="413"/>
      <c r="R42" s="413"/>
      <c r="S42" s="413"/>
      <c r="T42" s="413"/>
      <c r="U42" s="413"/>
      <c r="V42" s="413"/>
      <c r="W42" s="413"/>
      <c r="X42" s="413"/>
      <c r="Y42" s="413"/>
      <c r="Z42" s="413"/>
      <c r="AA42" s="413"/>
      <c r="AB42" s="413"/>
      <c r="AC42" s="413"/>
      <c r="AD42" s="413"/>
      <c r="AE42" s="413"/>
      <c r="AF42" s="413"/>
      <c r="AG42" s="413"/>
      <c r="AH42" s="441"/>
      <c r="AI42" s="414"/>
      <c r="AJ42" s="415"/>
      <c r="AL42" s="407"/>
      <c r="AM42" s="407"/>
      <c r="AN42" s="407"/>
      <c r="AO42" s="394"/>
      <c r="AP42" s="407"/>
      <c r="AQ42" s="407"/>
    </row>
    <row r="43" spans="1:43" ht="12.6" customHeight="1">
      <c r="A43" s="1300"/>
      <c r="B43" s="416"/>
      <c r="C43" s="417"/>
      <c r="D43" s="418"/>
      <c r="E43" s="418"/>
      <c r="F43" s="418"/>
      <c r="G43" s="418"/>
      <c r="H43" s="418"/>
      <c r="I43" s="418"/>
      <c r="J43" s="418"/>
      <c r="K43" s="418"/>
      <c r="L43" s="418"/>
      <c r="M43" s="418"/>
      <c r="N43" s="419"/>
      <c r="O43" s="420"/>
      <c r="P43" s="420"/>
      <c r="Q43" s="421"/>
      <c r="R43" s="421"/>
      <c r="S43" s="421"/>
      <c r="T43" s="421"/>
      <c r="U43" s="421"/>
      <c r="V43" s="421"/>
      <c r="W43" s="421"/>
      <c r="X43" s="421"/>
      <c r="Y43" s="421"/>
      <c r="Z43" s="421"/>
      <c r="AA43" s="421"/>
      <c r="AB43" s="421"/>
      <c r="AC43" s="421"/>
      <c r="AD43" s="421"/>
      <c r="AE43" s="421"/>
      <c r="AF43" s="421"/>
      <c r="AG43" s="421"/>
      <c r="AH43" s="444"/>
      <c r="AI43" s="422"/>
      <c r="AJ43" s="423"/>
      <c r="AL43" s="407"/>
      <c r="AM43" s="407"/>
      <c r="AN43" s="407"/>
      <c r="AO43" s="394"/>
      <c r="AP43" s="407"/>
      <c r="AQ43" s="407"/>
    </row>
    <row r="44" spans="1:43" ht="12.6" customHeight="1">
      <c r="A44" s="1298" t="s">
        <v>722</v>
      </c>
      <c r="B44" s="424"/>
      <c r="C44" s="425"/>
      <c r="D44" s="426"/>
      <c r="E44" s="426"/>
      <c r="F44" s="426"/>
      <c r="G44" s="426"/>
      <c r="H44" s="426"/>
      <c r="I44" s="426"/>
      <c r="J44" s="426"/>
      <c r="K44" s="426"/>
      <c r="L44" s="426"/>
      <c r="M44" s="426"/>
      <c r="N44" s="427"/>
      <c r="O44" s="428"/>
      <c r="P44" s="428"/>
      <c r="Q44" s="429"/>
      <c r="R44" s="429"/>
      <c r="S44" s="429"/>
      <c r="T44" s="429"/>
      <c r="U44" s="429"/>
      <c r="V44" s="429"/>
      <c r="W44" s="429"/>
      <c r="X44" s="429"/>
      <c r="Y44" s="429"/>
      <c r="Z44" s="429"/>
      <c r="AA44" s="429"/>
      <c r="AB44" s="429"/>
      <c r="AC44" s="429"/>
      <c r="AD44" s="429"/>
      <c r="AE44" s="429"/>
      <c r="AF44" s="429"/>
      <c r="AG44" s="429"/>
      <c r="AH44" s="443"/>
      <c r="AI44" s="430"/>
      <c r="AJ44" s="431"/>
      <c r="AL44" s="407"/>
      <c r="AM44" s="407"/>
      <c r="AN44" s="407"/>
      <c r="AO44" s="394"/>
      <c r="AP44" s="407"/>
      <c r="AQ44" s="407"/>
    </row>
    <row r="45" spans="1:43" ht="12.6" customHeight="1">
      <c r="A45" s="1299"/>
      <c r="B45" s="408"/>
      <c r="C45" s="409"/>
      <c r="D45" s="410"/>
      <c r="E45" s="410"/>
      <c r="F45" s="410"/>
      <c r="G45" s="410"/>
      <c r="H45" s="410"/>
      <c r="I45" s="410"/>
      <c r="J45" s="410"/>
      <c r="K45" s="410"/>
      <c r="L45" s="410"/>
      <c r="M45" s="410"/>
      <c r="N45" s="411"/>
      <c r="O45" s="412"/>
      <c r="P45" s="412"/>
      <c r="Q45" s="413"/>
      <c r="R45" s="413"/>
      <c r="S45" s="413"/>
      <c r="T45" s="413"/>
      <c r="U45" s="413"/>
      <c r="V45" s="413"/>
      <c r="W45" s="413"/>
      <c r="X45" s="413"/>
      <c r="Y45" s="413"/>
      <c r="Z45" s="413"/>
      <c r="AA45" s="413"/>
      <c r="AB45" s="413"/>
      <c r="AC45" s="413"/>
      <c r="AD45" s="413"/>
      <c r="AE45" s="413"/>
      <c r="AF45" s="413"/>
      <c r="AG45" s="413"/>
      <c r="AH45" s="441"/>
      <c r="AI45" s="414"/>
      <c r="AJ45" s="415"/>
      <c r="AL45" s="407"/>
      <c r="AM45" s="407"/>
      <c r="AN45" s="407"/>
      <c r="AO45" s="394"/>
      <c r="AP45" s="407"/>
      <c r="AQ45" s="407"/>
    </row>
    <row r="46" spans="1:43" ht="12.6" customHeight="1">
      <c r="A46" s="1299"/>
      <c r="B46" s="408"/>
      <c r="C46" s="409"/>
      <c r="D46" s="410"/>
      <c r="E46" s="410"/>
      <c r="F46" s="410"/>
      <c r="G46" s="410"/>
      <c r="H46" s="410"/>
      <c r="I46" s="410"/>
      <c r="J46" s="410"/>
      <c r="K46" s="410"/>
      <c r="L46" s="410"/>
      <c r="M46" s="410"/>
      <c r="N46" s="411"/>
      <c r="O46" s="412"/>
      <c r="P46" s="412"/>
      <c r="Q46" s="413"/>
      <c r="R46" s="413"/>
      <c r="S46" s="413"/>
      <c r="T46" s="413"/>
      <c r="U46" s="413"/>
      <c r="V46" s="413"/>
      <c r="W46" s="413"/>
      <c r="X46" s="413"/>
      <c r="Y46" s="413"/>
      <c r="Z46" s="413"/>
      <c r="AA46" s="413"/>
      <c r="AB46" s="413"/>
      <c r="AC46" s="413"/>
      <c r="AD46" s="413"/>
      <c r="AE46" s="413"/>
      <c r="AF46" s="413"/>
      <c r="AG46" s="413"/>
      <c r="AH46" s="441"/>
      <c r="AI46" s="414"/>
      <c r="AJ46" s="415"/>
      <c r="AL46" s="407"/>
      <c r="AM46" s="407"/>
      <c r="AN46" s="407"/>
      <c r="AO46" s="394"/>
      <c r="AP46" s="407"/>
      <c r="AQ46" s="407"/>
    </row>
    <row r="47" spans="1:43" ht="12.6" customHeight="1">
      <c r="A47" s="1300"/>
      <c r="B47" s="416"/>
      <c r="C47" s="417"/>
      <c r="D47" s="418"/>
      <c r="E47" s="418"/>
      <c r="F47" s="418"/>
      <c r="G47" s="418"/>
      <c r="H47" s="418"/>
      <c r="I47" s="418"/>
      <c r="J47" s="418"/>
      <c r="K47" s="418"/>
      <c r="L47" s="418"/>
      <c r="M47" s="418"/>
      <c r="N47" s="419"/>
      <c r="O47" s="420"/>
      <c r="P47" s="420"/>
      <c r="Q47" s="421"/>
      <c r="R47" s="421"/>
      <c r="S47" s="421"/>
      <c r="T47" s="421"/>
      <c r="U47" s="421"/>
      <c r="V47" s="421"/>
      <c r="W47" s="421"/>
      <c r="X47" s="421"/>
      <c r="Y47" s="421"/>
      <c r="Z47" s="421"/>
      <c r="AA47" s="421"/>
      <c r="AB47" s="421"/>
      <c r="AC47" s="421"/>
      <c r="AD47" s="421"/>
      <c r="AE47" s="421"/>
      <c r="AF47" s="421"/>
      <c r="AG47" s="421"/>
      <c r="AH47" s="444"/>
      <c r="AI47" s="422"/>
      <c r="AJ47" s="423"/>
      <c r="AL47" s="407"/>
      <c r="AM47" s="407"/>
      <c r="AN47" s="407"/>
      <c r="AO47" s="394"/>
      <c r="AP47" s="407"/>
      <c r="AQ47" s="407"/>
    </row>
    <row r="48" spans="1:43" ht="12.6" customHeight="1">
      <c r="A48" s="1298" t="s">
        <v>723</v>
      </c>
      <c r="B48" s="424"/>
      <c r="C48" s="425"/>
      <c r="D48" s="426"/>
      <c r="E48" s="426"/>
      <c r="F48" s="426"/>
      <c r="G48" s="426"/>
      <c r="H48" s="426"/>
      <c r="I48" s="426"/>
      <c r="J48" s="426"/>
      <c r="K48" s="426"/>
      <c r="L48" s="426"/>
      <c r="M48" s="426"/>
      <c r="N48" s="427"/>
      <c r="O48" s="428"/>
      <c r="P48" s="428"/>
      <c r="Q48" s="429"/>
      <c r="R48" s="429"/>
      <c r="S48" s="429"/>
      <c r="T48" s="429"/>
      <c r="U48" s="429"/>
      <c r="V48" s="429"/>
      <c r="W48" s="429"/>
      <c r="X48" s="429"/>
      <c r="Y48" s="429"/>
      <c r="Z48" s="429"/>
      <c r="AA48" s="429"/>
      <c r="AB48" s="429"/>
      <c r="AC48" s="429"/>
      <c r="AD48" s="429"/>
      <c r="AE48" s="429"/>
      <c r="AF48" s="429"/>
      <c r="AG48" s="429"/>
      <c r="AH48" s="443"/>
      <c r="AI48" s="430"/>
      <c r="AJ48" s="431"/>
      <c r="AL48" s="407"/>
      <c r="AM48" s="407"/>
      <c r="AN48" s="407"/>
      <c r="AO48" s="394"/>
      <c r="AP48" s="407"/>
      <c r="AQ48" s="407"/>
    </row>
    <row r="49" spans="1:43" ht="12.6" customHeight="1">
      <c r="A49" s="1299"/>
      <c r="B49" s="408"/>
      <c r="C49" s="409"/>
      <c r="D49" s="410"/>
      <c r="E49" s="410"/>
      <c r="F49" s="410"/>
      <c r="G49" s="410"/>
      <c r="H49" s="410"/>
      <c r="I49" s="410"/>
      <c r="J49" s="410"/>
      <c r="K49" s="410"/>
      <c r="L49" s="410"/>
      <c r="M49" s="410"/>
      <c r="N49" s="411"/>
      <c r="O49" s="412"/>
      <c r="P49" s="412"/>
      <c r="Q49" s="413"/>
      <c r="R49" s="413"/>
      <c r="S49" s="413"/>
      <c r="T49" s="413"/>
      <c r="U49" s="413"/>
      <c r="V49" s="413"/>
      <c r="W49" s="413"/>
      <c r="X49" s="413"/>
      <c r="Y49" s="413"/>
      <c r="Z49" s="413"/>
      <c r="AA49" s="413"/>
      <c r="AB49" s="413"/>
      <c r="AC49" s="413"/>
      <c r="AD49" s="413"/>
      <c r="AE49" s="413"/>
      <c r="AF49" s="413"/>
      <c r="AG49" s="413"/>
      <c r="AH49" s="441"/>
      <c r="AI49" s="414"/>
      <c r="AJ49" s="415"/>
      <c r="AL49" s="407"/>
      <c r="AM49" s="407"/>
      <c r="AN49" s="407"/>
      <c r="AO49" s="394"/>
      <c r="AP49" s="407"/>
      <c r="AQ49" s="407"/>
    </row>
    <row r="50" spans="1:43" ht="12.6" customHeight="1">
      <c r="A50" s="1299"/>
      <c r="B50" s="408"/>
      <c r="C50" s="409"/>
      <c r="D50" s="410"/>
      <c r="E50" s="410"/>
      <c r="F50" s="410"/>
      <c r="G50" s="410"/>
      <c r="H50" s="410"/>
      <c r="I50" s="410"/>
      <c r="J50" s="410"/>
      <c r="K50" s="410"/>
      <c r="L50" s="410"/>
      <c r="M50" s="410"/>
      <c r="N50" s="411"/>
      <c r="O50" s="412"/>
      <c r="P50" s="412"/>
      <c r="Q50" s="413"/>
      <c r="R50" s="413"/>
      <c r="S50" s="413"/>
      <c r="T50" s="413"/>
      <c r="U50" s="413"/>
      <c r="V50" s="413"/>
      <c r="W50" s="413"/>
      <c r="X50" s="413"/>
      <c r="Y50" s="413"/>
      <c r="Z50" s="413"/>
      <c r="AA50" s="413"/>
      <c r="AB50" s="413"/>
      <c r="AC50" s="413"/>
      <c r="AD50" s="413"/>
      <c r="AE50" s="413"/>
      <c r="AF50" s="413"/>
      <c r="AG50" s="413"/>
      <c r="AH50" s="441"/>
      <c r="AI50" s="414"/>
      <c r="AJ50" s="415"/>
      <c r="AL50" s="407"/>
      <c r="AM50" s="407"/>
      <c r="AN50" s="407"/>
      <c r="AO50" s="394"/>
      <c r="AP50" s="407"/>
      <c r="AQ50" s="407"/>
    </row>
    <row r="51" spans="1:43" ht="12.6" customHeight="1">
      <c r="A51" s="1300"/>
      <c r="B51" s="416"/>
      <c r="C51" s="417"/>
      <c r="D51" s="418"/>
      <c r="E51" s="418"/>
      <c r="F51" s="418"/>
      <c r="G51" s="418"/>
      <c r="H51" s="418"/>
      <c r="I51" s="418"/>
      <c r="J51" s="418"/>
      <c r="K51" s="418"/>
      <c r="L51" s="418"/>
      <c r="M51" s="418"/>
      <c r="N51" s="419"/>
      <c r="O51" s="420"/>
      <c r="P51" s="420"/>
      <c r="Q51" s="421"/>
      <c r="R51" s="421"/>
      <c r="S51" s="421"/>
      <c r="T51" s="421"/>
      <c r="U51" s="421"/>
      <c r="V51" s="421"/>
      <c r="W51" s="421"/>
      <c r="X51" s="421"/>
      <c r="Y51" s="421"/>
      <c r="Z51" s="421"/>
      <c r="AA51" s="421"/>
      <c r="AB51" s="421"/>
      <c r="AC51" s="421"/>
      <c r="AD51" s="421"/>
      <c r="AE51" s="421"/>
      <c r="AF51" s="421"/>
      <c r="AG51" s="421"/>
      <c r="AH51" s="444"/>
      <c r="AI51" s="422"/>
      <c r="AJ51" s="423"/>
      <c r="AL51" s="407"/>
      <c r="AM51" s="407"/>
      <c r="AN51" s="407"/>
      <c r="AO51" s="394"/>
      <c r="AP51" s="407"/>
      <c r="AQ51" s="407"/>
    </row>
    <row r="52" spans="1:43" ht="12.6" customHeight="1">
      <c r="A52" s="1298" t="s">
        <v>724</v>
      </c>
      <c r="B52" s="424"/>
      <c r="C52" s="425"/>
      <c r="D52" s="426"/>
      <c r="E52" s="426"/>
      <c r="F52" s="426"/>
      <c r="G52" s="426"/>
      <c r="H52" s="426"/>
      <c r="I52" s="426"/>
      <c r="J52" s="426"/>
      <c r="K52" s="426"/>
      <c r="L52" s="426"/>
      <c r="M52" s="426"/>
      <c r="N52" s="427"/>
      <c r="O52" s="428"/>
      <c r="P52" s="428"/>
      <c r="Q52" s="429"/>
      <c r="R52" s="429"/>
      <c r="S52" s="429"/>
      <c r="T52" s="429"/>
      <c r="U52" s="429"/>
      <c r="V52" s="429"/>
      <c r="W52" s="429"/>
      <c r="X52" s="429"/>
      <c r="Y52" s="429"/>
      <c r="Z52" s="429"/>
      <c r="AA52" s="429"/>
      <c r="AB52" s="429"/>
      <c r="AC52" s="429"/>
      <c r="AD52" s="429"/>
      <c r="AE52" s="429"/>
      <c r="AF52" s="429"/>
      <c r="AG52" s="429"/>
      <c r="AH52" s="443"/>
      <c r="AI52" s="430"/>
      <c r="AJ52" s="431"/>
      <c r="AL52" s="407"/>
      <c r="AM52" s="407"/>
      <c r="AN52" s="407"/>
      <c r="AO52" s="394"/>
      <c r="AP52" s="407"/>
      <c r="AQ52" s="407"/>
    </row>
    <row r="53" spans="1:43" ht="12.6" customHeight="1">
      <c r="A53" s="1299"/>
      <c r="B53" s="408"/>
      <c r="C53" s="409"/>
      <c r="D53" s="410"/>
      <c r="E53" s="410"/>
      <c r="F53" s="410"/>
      <c r="G53" s="410"/>
      <c r="H53" s="410"/>
      <c r="I53" s="410"/>
      <c r="J53" s="410"/>
      <c r="K53" s="410"/>
      <c r="L53" s="410"/>
      <c r="M53" s="410"/>
      <c r="N53" s="411"/>
      <c r="O53" s="412"/>
      <c r="P53" s="412"/>
      <c r="Q53" s="413"/>
      <c r="R53" s="413"/>
      <c r="S53" s="413"/>
      <c r="T53" s="413"/>
      <c r="U53" s="413"/>
      <c r="V53" s="413"/>
      <c r="W53" s="413"/>
      <c r="X53" s="413"/>
      <c r="Y53" s="413"/>
      <c r="Z53" s="413"/>
      <c r="AA53" s="413"/>
      <c r="AB53" s="413"/>
      <c r="AC53" s="413"/>
      <c r="AD53" s="413"/>
      <c r="AE53" s="413"/>
      <c r="AF53" s="413"/>
      <c r="AG53" s="413"/>
      <c r="AH53" s="441"/>
      <c r="AI53" s="414"/>
      <c r="AJ53" s="415"/>
      <c r="AL53" s="407"/>
      <c r="AM53" s="407"/>
      <c r="AN53" s="407"/>
      <c r="AO53" s="394"/>
      <c r="AP53" s="407"/>
      <c r="AQ53" s="407"/>
    </row>
    <row r="54" spans="1:43" ht="12.6" customHeight="1">
      <c r="A54" s="1299"/>
      <c r="B54" s="408"/>
      <c r="C54" s="409"/>
      <c r="D54" s="410"/>
      <c r="E54" s="410"/>
      <c r="F54" s="410"/>
      <c r="G54" s="410"/>
      <c r="H54" s="410"/>
      <c r="I54" s="410"/>
      <c r="J54" s="410"/>
      <c r="K54" s="410"/>
      <c r="L54" s="410"/>
      <c r="M54" s="410"/>
      <c r="N54" s="411"/>
      <c r="O54" s="412"/>
      <c r="P54" s="412"/>
      <c r="Q54" s="413"/>
      <c r="R54" s="413"/>
      <c r="S54" s="413"/>
      <c r="T54" s="413"/>
      <c r="U54" s="413"/>
      <c r="V54" s="413"/>
      <c r="W54" s="413"/>
      <c r="X54" s="413"/>
      <c r="Y54" s="413"/>
      <c r="Z54" s="413"/>
      <c r="AA54" s="413"/>
      <c r="AB54" s="413"/>
      <c r="AC54" s="413"/>
      <c r="AD54" s="413"/>
      <c r="AE54" s="413"/>
      <c r="AF54" s="413"/>
      <c r="AG54" s="413"/>
      <c r="AH54" s="441"/>
      <c r="AI54" s="414"/>
      <c r="AJ54" s="415"/>
      <c r="AL54" s="407"/>
      <c r="AM54" s="407"/>
      <c r="AN54" s="407"/>
      <c r="AO54" s="394"/>
      <c r="AP54" s="407"/>
      <c r="AQ54" s="407"/>
    </row>
    <row r="55" spans="1:43" ht="12.6" customHeight="1">
      <c r="A55" s="1300"/>
      <c r="B55" s="416"/>
      <c r="C55" s="417"/>
      <c r="D55" s="418"/>
      <c r="E55" s="418"/>
      <c r="F55" s="418"/>
      <c r="G55" s="418"/>
      <c r="H55" s="418"/>
      <c r="I55" s="418"/>
      <c r="J55" s="418"/>
      <c r="K55" s="418"/>
      <c r="L55" s="418"/>
      <c r="M55" s="418"/>
      <c r="N55" s="419"/>
      <c r="O55" s="420"/>
      <c r="P55" s="420"/>
      <c r="Q55" s="421"/>
      <c r="R55" s="421"/>
      <c r="S55" s="421"/>
      <c r="T55" s="421"/>
      <c r="U55" s="421"/>
      <c r="V55" s="421"/>
      <c r="W55" s="421"/>
      <c r="X55" s="421"/>
      <c r="Y55" s="421"/>
      <c r="Z55" s="421"/>
      <c r="AA55" s="421"/>
      <c r="AB55" s="421"/>
      <c r="AC55" s="421"/>
      <c r="AD55" s="421"/>
      <c r="AE55" s="421"/>
      <c r="AF55" s="421"/>
      <c r="AG55" s="421"/>
      <c r="AH55" s="444"/>
      <c r="AI55" s="422"/>
      <c r="AJ55" s="423"/>
      <c r="AL55" s="407"/>
      <c r="AM55" s="407"/>
      <c r="AN55" s="407"/>
      <c r="AO55" s="394"/>
      <c r="AP55" s="407"/>
      <c r="AQ55" s="407"/>
    </row>
    <row r="56" spans="1:43" ht="12.6" customHeight="1">
      <c r="A56" s="1298" t="s">
        <v>297</v>
      </c>
      <c r="B56" s="424"/>
      <c r="C56" s="425"/>
      <c r="D56" s="426"/>
      <c r="E56" s="426"/>
      <c r="F56" s="426"/>
      <c r="G56" s="426"/>
      <c r="H56" s="426"/>
      <c r="I56" s="426"/>
      <c r="J56" s="426"/>
      <c r="K56" s="426"/>
      <c r="L56" s="426"/>
      <c r="M56" s="426"/>
      <c r="N56" s="427"/>
      <c r="O56" s="428"/>
      <c r="P56" s="428"/>
      <c r="Q56" s="429"/>
      <c r="R56" s="429"/>
      <c r="S56" s="429"/>
      <c r="T56" s="429"/>
      <c r="U56" s="429"/>
      <c r="V56" s="429"/>
      <c r="W56" s="429"/>
      <c r="X56" s="429"/>
      <c r="Y56" s="429"/>
      <c r="Z56" s="429"/>
      <c r="AA56" s="429"/>
      <c r="AB56" s="429"/>
      <c r="AC56" s="429"/>
      <c r="AD56" s="429"/>
      <c r="AE56" s="429"/>
      <c r="AF56" s="429"/>
      <c r="AG56" s="429"/>
      <c r="AH56" s="443"/>
      <c r="AI56" s="430"/>
      <c r="AJ56" s="431"/>
      <c r="AL56" s="407"/>
      <c r="AM56" s="407"/>
      <c r="AN56" s="407"/>
      <c r="AO56" s="394"/>
      <c r="AP56" s="407"/>
      <c r="AQ56" s="407"/>
    </row>
    <row r="57" spans="1:43" ht="12.6" customHeight="1">
      <c r="A57" s="1299"/>
      <c r="B57" s="408"/>
      <c r="C57" s="409"/>
      <c r="D57" s="410"/>
      <c r="E57" s="410"/>
      <c r="F57" s="410"/>
      <c r="G57" s="410"/>
      <c r="H57" s="410"/>
      <c r="I57" s="410"/>
      <c r="J57" s="410"/>
      <c r="K57" s="410"/>
      <c r="L57" s="410"/>
      <c r="M57" s="410"/>
      <c r="N57" s="411"/>
      <c r="O57" s="412"/>
      <c r="P57" s="412"/>
      <c r="Q57" s="413"/>
      <c r="R57" s="413"/>
      <c r="S57" s="413"/>
      <c r="T57" s="413"/>
      <c r="U57" s="413"/>
      <c r="V57" s="413"/>
      <c r="W57" s="413"/>
      <c r="X57" s="413"/>
      <c r="Y57" s="413"/>
      <c r="Z57" s="413"/>
      <c r="AA57" s="413"/>
      <c r="AB57" s="413"/>
      <c r="AC57" s="413"/>
      <c r="AD57" s="413"/>
      <c r="AE57" s="413"/>
      <c r="AF57" s="413"/>
      <c r="AG57" s="413"/>
      <c r="AH57" s="441"/>
      <c r="AI57" s="414"/>
      <c r="AJ57" s="415"/>
      <c r="AL57" s="407"/>
      <c r="AM57" s="407"/>
      <c r="AN57" s="407"/>
      <c r="AO57" s="394"/>
      <c r="AP57" s="407"/>
      <c r="AQ57" s="407"/>
    </row>
    <row r="58" spans="1:43" ht="12.6" customHeight="1">
      <c r="A58" s="1299"/>
      <c r="B58" s="408"/>
      <c r="C58" s="409"/>
      <c r="D58" s="410"/>
      <c r="E58" s="410"/>
      <c r="F58" s="410"/>
      <c r="G58" s="410"/>
      <c r="H58" s="410"/>
      <c r="I58" s="410"/>
      <c r="J58" s="410"/>
      <c r="K58" s="410"/>
      <c r="L58" s="410"/>
      <c r="M58" s="410"/>
      <c r="N58" s="411"/>
      <c r="O58" s="412"/>
      <c r="P58" s="412"/>
      <c r="Q58" s="413"/>
      <c r="R58" s="413"/>
      <c r="S58" s="413"/>
      <c r="T58" s="413"/>
      <c r="U58" s="413"/>
      <c r="V58" s="413"/>
      <c r="W58" s="413"/>
      <c r="X58" s="413"/>
      <c r="Y58" s="413"/>
      <c r="Z58" s="413"/>
      <c r="AA58" s="413"/>
      <c r="AB58" s="413"/>
      <c r="AC58" s="413"/>
      <c r="AD58" s="413"/>
      <c r="AE58" s="413"/>
      <c r="AF58" s="413"/>
      <c r="AG58" s="413"/>
      <c r="AH58" s="441"/>
      <c r="AI58" s="414"/>
      <c r="AJ58" s="415"/>
      <c r="AL58" s="407"/>
      <c r="AM58" s="407"/>
      <c r="AN58" s="407"/>
      <c r="AO58" s="394"/>
      <c r="AP58" s="407"/>
      <c r="AQ58" s="407"/>
    </row>
    <row r="59" spans="1:43" ht="12.6" customHeight="1" thickBot="1">
      <c r="A59" s="1300"/>
      <c r="B59" s="416"/>
      <c r="C59" s="417"/>
      <c r="D59" s="418"/>
      <c r="E59" s="418"/>
      <c r="F59" s="418"/>
      <c r="G59" s="418"/>
      <c r="H59" s="418"/>
      <c r="I59" s="418"/>
      <c r="J59" s="418"/>
      <c r="K59" s="418"/>
      <c r="L59" s="418"/>
      <c r="M59" s="418"/>
      <c r="N59" s="419"/>
      <c r="O59" s="420"/>
      <c r="P59" s="420"/>
      <c r="Q59" s="421"/>
      <c r="R59" s="421"/>
      <c r="S59" s="421"/>
      <c r="T59" s="421"/>
      <c r="U59" s="421"/>
      <c r="V59" s="421"/>
      <c r="W59" s="421"/>
      <c r="X59" s="421"/>
      <c r="Y59" s="421"/>
      <c r="Z59" s="421"/>
      <c r="AA59" s="421"/>
      <c r="AB59" s="421"/>
      <c r="AC59" s="421"/>
      <c r="AD59" s="421"/>
      <c r="AE59" s="421"/>
      <c r="AF59" s="421"/>
      <c r="AG59" s="421"/>
      <c r="AH59" s="444"/>
      <c r="AI59" s="422"/>
      <c r="AJ59" s="423"/>
      <c r="AL59" s="407"/>
      <c r="AM59" s="407"/>
      <c r="AN59" s="407"/>
      <c r="AO59" s="394"/>
      <c r="AP59" s="407"/>
      <c r="AQ59" s="407"/>
    </row>
    <row r="60" spans="1:43" s="392" customFormat="1" ht="23.25" customHeight="1" thickBot="1">
      <c r="A60" s="1304" t="s">
        <v>478</v>
      </c>
      <c r="B60" s="1305"/>
      <c r="C60" s="1305"/>
      <c r="D60" s="1305"/>
      <c r="E60" s="1305"/>
      <c r="F60" s="1305"/>
      <c r="G60" s="1305"/>
      <c r="H60" s="1305"/>
      <c r="I60" s="1305"/>
      <c r="J60" s="1305"/>
      <c r="K60" s="1305"/>
      <c r="L60" s="1305"/>
      <c r="M60" s="1305"/>
      <c r="N60" s="1305"/>
      <c r="O60" s="1305"/>
      <c r="P60" s="1305"/>
      <c r="Q60" s="1305"/>
      <c r="R60" s="1305"/>
      <c r="S60" s="1305"/>
      <c r="T60" s="1305"/>
      <c r="U60" s="1305"/>
      <c r="V60" s="1305"/>
      <c r="W60" s="1305"/>
      <c r="X60" s="1305"/>
      <c r="Y60" s="1305"/>
      <c r="Z60" s="1305"/>
      <c r="AA60" s="1305"/>
      <c r="AB60" s="1305"/>
      <c r="AC60" s="1305"/>
      <c r="AD60" s="1305"/>
      <c r="AE60" s="1305"/>
      <c r="AF60" s="1305"/>
      <c r="AG60" s="1305"/>
      <c r="AH60" s="1305"/>
      <c r="AI60" s="1305"/>
      <c r="AJ60" s="1306"/>
      <c r="AL60" s="394"/>
      <c r="AM60" s="394"/>
      <c r="AN60" s="395"/>
      <c r="AO60" s="395"/>
      <c r="AP60" s="394"/>
      <c r="AQ60" s="394"/>
    </row>
    <row r="61" spans="1:43" ht="12.6" customHeight="1">
      <c r="A61" s="1273" t="s">
        <v>277</v>
      </c>
      <c r="B61" s="399"/>
      <c r="C61" s="400"/>
      <c r="D61" s="401"/>
      <c r="E61" s="401"/>
      <c r="F61" s="401"/>
      <c r="G61" s="401"/>
      <c r="H61" s="401"/>
      <c r="I61" s="401"/>
      <c r="J61" s="401"/>
      <c r="K61" s="401"/>
      <c r="L61" s="401"/>
      <c r="M61" s="401"/>
      <c r="N61" s="402"/>
      <c r="O61" s="403"/>
      <c r="P61" s="403"/>
      <c r="Q61" s="404"/>
      <c r="R61" s="404"/>
      <c r="S61" s="404"/>
      <c r="T61" s="404"/>
      <c r="U61" s="404"/>
      <c r="V61" s="404"/>
      <c r="W61" s="404"/>
      <c r="X61" s="404"/>
      <c r="Y61" s="404"/>
      <c r="Z61" s="404"/>
      <c r="AA61" s="404"/>
      <c r="AB61" s="404"/>
      <c r="AC61" s="404"/>
      <c r="AD61" s="404"/>
      <c r="AE61" s="404"/>
      <c r="AF61" s="404"/>
      <c r="AG61" s="404"/>
      <c r="AH61" s="440"/>
      <c r="AI61" s="405"/>
      <c r="AJ61" s="406"/>
      <c r="AL61" s="407"/>
      <c r="AM61" s="407"/>
      <c r="AN61" s="407"/>
      <c r="AO61" s="394"/>
      <c r="AP61" s="407"/>
      <c r="AQ61" s="407"/>
    </row>
    <row r="62" spans="1:43" ht="12.6" customHeight="1">
      <c r="A62" s="1273"/>
      <c r="B62" s="408"/>
      <c r="C62" s="409"/>
      <c r="D62" s="410"/>
      <c r="E62" s="410"/>
      <c r="F62" s="410"/>
      <c r="G62" s="410"/>
      <c r="H62" s="410"/>
      <c r="I62" s="410"/>
      <c r="J62" s="410"/>
      <c r="K62" s="410"/>
      <c r="L62" s="410"/>
      <c r="M62" s="410"/>
      <c r="N62" s="411"/>
      <c r="O62" s="412"/>
      <c r="P62" s="412"/>
      <c r="Q62" s="413"/>
      <c r="R62" s="413"/>
      <c r="S62" s="413"/>
      <c r="T62" s="413"/>
      <c r="U62" s="413"/>
      <c r="V62" s="413"/>
      <c r="W62" s="413"/>
      <c r="X62" s="413"/>
      <c r="Y62" s="413"/>
      <c r="Z62" s="413"/>
      <c r="AA62" s="413"/>
      <c r="AB62" s="413"/>
      <c r="AC62" s="413"/>
      <c r="AD62" s="413"/>
      <c r="AE62" s="413"/>
      <c r="AF62" s="413"/>
      <c r="AG62" s="413"/>
      <c r="AH62" s="441"/>
      <c r="AI62" s="414"/>
      <c r="AJ62" s="415"/>
      <c r="AL62" s="407"/>
      <c r="AM62" s="407"/>
      <c r="AN62" s="407"/>
      <c r="AO62" s="394"/>
      <c r="AP62" s="407"/>
      <c r="AQ62" s="407"/>
    </row>
    <row r="63" spans="1:43" ht="12.6" customHeight="1">
      <c r="A63" s="1273"/>
      <c r="B63" s="408"/>
      <c r="C63" s="409"/>
      <c r="D63" s="410"/>
      <c r="E63" s="410"/>
      <c r="F63" s="410"/>
      <c r="G63" s="410"/>
      <c r="H63" s="410"/>
      <c r="I63" s="410"/>
      <c r="J63" s="410"/>
      <c r="K63" s="410"/>
      <c r="L63" s="410"/>
      <c r="M63" s="410"/>
      <c r="N63" s="411"/>
      <c r="O63" s="412"/>
      <c r="P63" s="412"/>
      <c r="Q63" s="413"/>
      <c r="R63" s="413"/>
      <c r="S63" s="413"/>
      <c r="T63" s="413"/>
      <c r="U63" s="413"/>
      <c r="V63" s="413"/>
      <c r="W63" s="413"/>
      <c r="X63" s="413"/>
      <c r="Y63" s="413"/>
      <c r="Z63" s="413"/>
      <c r="AA63" s="413"/>
      <c r="AB63" s="413"/>
      <c r="AC63" s="413"/>
      <c r="AD63" s="413"/>
      <c r="AE63" s="413"/>
      <c r="AF63" s="413"/>
      <c r="AG63" s="413"/>
      <c r="AH63" s="441"/>
      <c r="AI63" s="414"/>
      <c r="AJ63" s="415"/>
      <c r="AL63" s="407"/>
      <c r="AM63" s="407"/>
      <c r="AN63" s="407"/>
      <c r="AO63" s="394"/>
      <c r="AP63" s="407"/>
      <c r="AQ63" s="407"/>
    </row>
    <row r="64" spans="1:43" ht="12.6" customHeight="1">
      <c r="A64" s="1307"/>
      <c r="B64" s="416"/>
      <c r="C64" s="417"/>
      <c r="D64" s="418"/>
      <c r="E64" s="418"/>
      <c r="F64" s="418"/>
      <c r="G64" s="418"/>
      <c r="H64" s="418"/>
      <c r="I64" s="418"/>
      <c r="J64" s="418"/>
      <c r="K64" s="418"/>
      <c r="L64" s="418"/>
      <c r="M64" s="418"/>
      <c r="N64" s="419"/>
      <c r="O64" s="420"/>
      <c r="P64" s="420"/>
      <c r="Q64" s="421"/>
      <c r="R64" s="421"/>
      <c r="S64" s="421"/>
      <c r="T64" s="421"/>
      <c r="U64" s="421"/>
      <c r="V64" s="421"/>
      <c r="W64" s="421"/>
      <c r="X64" s="421"/>
      <c r="Y64" s="421"/>
      <c r="Z64" s="421"/>
      <c r="AA64" s="421"/>
      <c r="AB64" s="421"/>
      <c r="AC64" s="421"/>
      <c r="AD64" s="421"/>
      <c r="AE64" s="421"/>
      <c r="AF64" s="421"/>
      <c r="AG64" s="421"/>
      <c r="AH64" s="444"/>
      <c r="AI64" s="422"/>
      <c r="AJ64" s="423"/>
      <c r="AL64" s="407"/>
      <c r="AM64" s="407"/>
      <c r="AN64" s="407"/>
      <c r="AO64" s="394"/>
      <c r="AP64" s="407"/>
      <c r="AQ64" s="407"/>
    </row>
    <row r="65" spans="1:43" ht="12.6" customHeight="1">
      <c r="A65" s="1298" t="s">
        <v>713</v>
      </c>
      <c r="B65" s="424"/>
      <c r="C65" s="425"/>
      <c r="D65" s="426"/>
      <c r="E65" s="426"/>
      <c r="F65" s="426"/>
      <c r="G65" s="426"/>
      <c r="H65" s="426"/>
      <c r="I65" s="426"/>
      <c r="J65" s="426"/>
      <c r="K65" s="426"/>
      <c r="L65" s="426"/>
      <c r="M65" s="426"/>
      <c r="N65" s="427"/>
      <c r="O65" s="428"/>
      <c r="P65" s="428"/>
      <c r="Q65" s="429"/>
      <c r="R65" s="429"/>
      <c r="S65" s="429"/>
      <c r="T65" s="429"/>
      <c r="U65" s="429"/>
      <c r="V65" s="429"/>
      <c r="W65" s="429"/>
      <c r="X65" s="429"/>
      <c r="Y65" s="429"/>
      <c r="Z65" s="429"/>
      <c r="AA65" s="429"/>
      <c r="AB65" s="429"/>
      <c r="AC65" s="429"/>
      <c r="AD65" s="429"/>
      <c r="AE65" s="429"/>
      <c r="AF65" s="429"/>
      <c r="AG65" s="429"/>
      <c r="AH65" s="443"/>
      <c r="AI65" s="430"/>
      <c r="AJ65" s="431"/>
      <c r="AL65" s="407"/>
      <c r="AM65" s="407"/>
      <c r="AN65" s="407"/>
      <c r="AO65" s="394"/>
      <c r="AP65" s="407"/>
      <c r="AQ65" s="407"/>
    </row>
    <row r="66" spans="1:43" ht="12.6" customHeight="1">
      <c r="A66" s="1299"/>
      <c r="B66" s="408"/>
      <c r="C66" s="409"/>
      <c r="D66" s="410"/>
      <c r="E66" s="410"/>
      <c r="F66" s="410"/>
      <c r="G66" s="410"/>
      <c r="H66" s="410"/>
      <c r="I66" s="410"/>
      <c r="J66" s="410"/>
      <c r="K66" s="410"/>
      <c r="L66" s="410"/>
      <c r="M66" s="410"/>
      <c r="N66" s="411"/>
      <c r="O66" s="412"/>
      <c r="P66" s="412"/>
      <c r="Q66" s="413"/>
      <c r="R66" s="413"/>
      <c r="S66" s="413"/>
      <c r="T66" s="413"/>
      <c r="U66" s="413"/>
      <c r="V66" s="413"/>
      <c r="W66" s="413"/>
      <c r="X66" s="413"/>
      <c r="Y66" s="413"/>
      <c r="Z66" s="413"/>
      <c r="AA66" s="413"/>
      <c r="AB66" s="413"/>
      <c r="AC66" s="413"/>
      <c r="AD66" s="413"/>
      <c r="AE66" s="413"/>
      <c r="AF66" s="413"/>
      <c r="AG66" s="413"/>
      <c r="AH66" s="441"/>
      <c r="AI66" s="414"/>
      <c r="AJ66" s="415"/>
      <c r="AL66" s="407"/>
      <c r="AM66" s="407"/>
      <c r="AN66" s="407"/>
      <c r="AO66" s="394"/>
      <c r="AP66" s="407"/>
      <c r="AQ66" s="407"/>
    </row>
    <row r="67" spans="1:43" ht="12.6" customHeight="1">
      <c r="A67" s="1299"/>
      <c r="B67" s="408"/>
      <c r="C67" s="409"/>
      <c r="D67" s="410"/>
      <c r="E67" s="410"/>
      <c r="F67" s="410"/>
      <c r="G67" s="410"/>
      <c r="H67" s="410"/>
      <c r="I67" s="410"/>
      <c r="J67" s="410"/>
      <c r="K67" s="410"/>
      <c r="L67" s="410"/>
      <c r="M67" s="410"/>
      <c r="N67" s="411"/>
      <c r="O67" s="412"/>
      <c r="P67" s="412"/>
      <c r="Q67" s="413"/>
      <c r="R67" s="413"/>
      <c r="S67" s="413"/>
      <c r="T67" s="413"/>
      <c r="U67" s="413"/>
      <c r="V67" s="413"/>
      <c r="W67" s="413"/>
      <c r="X67" s="413"/>
      <c r="Y67" s="413"/>
      <c r="Z67" s="413"/>
      <c r="AA67" s="413"/>
      <c r="AB67" s="413"/>
      <c r="AC67" s="413"/>
      <c r="AD67" s="413"/>
      <c r="AE67" s="413"/>
      <c r="AF67" s="413"/>
      <c r="AG67" s="413"/>
      <c r="AH67" s="441"/>
      <c r="AI67" s="414"/>
      <c r="AJ67" s="415"/>
      <c r="AL67" s="407"/>
      <c r="AM67" s="407"/>
      <c r="AN67" s="407"/>
      <c r="AO67" s="394"/>
      <c r="AP67" s="407"/>
      <c r="AQ67" s="407"/>
    </row>
    <row r="68" spans="1:43" ht="12.6" customHeight="1">
      <c r="A68" s="1300"/>
      <c r="B68" s="432"/>
      <c r="C68" s="433"/>
      <c r="D68" s="434"/>
      <c r="E68" s="434"/>
      <c r="F68" s="434"/>
      <c r="G68" s="434"/>
      <c r="H68" s="434"/>
      <c r="I68" s="434"/>
      <c r="J68" s="434"/>
      <c r="K68" s="434"/>
      <c r="L68" s="434"/>
      <c r="M68" s="434"/>
      <c r="N68" s="435"/>
      <c r="O68" s="436"/>
      <c r="P68" s="436"/>
      <c r="Q68" s="437"/>
      <c r="R68" s="437"/>
      <c r="S68" s="437"/>
      <c r="T68" s="437"/>
      <c r="U68" s="437"/>
      <c r="V68" s="437"/>
      <c r="W68" s="437"/>
      <c r="X68" s="437"/>
      <c r="Y68" s="437"/>
      <c r="Z68" s="437"/>
      <c r="AA68" s="437"/>
      <c r="AB68" s="437"/>
      <c r="AC68" s="437"/>
      <c r="AD68" s="437"/>
      <c r="AE68" s="437"/>
      <c r="AF68" s="437"/>
      <c r="AG68" s="437"/>
      <c r="AH68" s="442"/>
      <c r="AI68" s="438"/>
      <c r="AJ68" s="439"/>
      <c r="AL68" s="407"/>
      <c r="AM68" s="407"/>
      <c r="AN68" s="407"/>
      <c r="AO68" s="394"/>
      <c r="AP68" s="407"/>
      <c r="AQ68" s="407"/>
    </row>
    <row r="69" spans="1:43" ht="12.6" customHeight="1">
      <c r="A69" s="1298" t="s">
        <v>714</v>
      </c>
      <c r="B69" s="424"/>
      <c r="C69" s="425"/>
      <c r="D69" s="426"/>
      <c r="E69" s="426"/>
      <c r="F69" s="426"/>
      <c r="G69" s="426"/>
      <c r="H69" s="426"/>
      <c r="I69" s="426"/>
      <c r="J69" s="426"/>
      <c r="K69" s="426"/>
      <c r="L69" s="426"/>
      <c r="M69" s="426"/>
      <c r="N69" s="427"/>
      <c r="O69" s="428"/>
      <c r="P69" s="428"/>
      <c r="Q69" s="429"/>
      <c r="R69" s="429"/>
      <c r="S69" s="429"/>
      <c r="T69" s="429"/>
      <c r="U69" s="429"/>
      <c r="V69" s="429"/>
      <c r="W69" s="429"/>
      <c r="X69" s="429"/>
      <c r="Y69" s="429"/>
      <c r="Z69" s="429"/>
      <c r="AA69" s="429"/>
      <c r="AB69" s="429"/>
      <c r="AC69" s="429"/>
      <c r="AD69" s="429"/>
      <c r="AE69" s="429"/>
      <c r="AF69" s="429"/>
      <c r="AG69" s="429"/>
      <c r="AH69" s="443"/>
      <c r="AI69" s="430"/>
      <c r="AJ69" s="431"/>
      <c r="AL69" s="407"/>
      <c r="AM69" s="407"/>
      <c r="AN69" s="407"/>
      <c r="AO69" s="394"/>
      <c r="AP69" s="407"/>
      <c r="AQ69" s="407"/>
    </row>
    <row r="70" spans="1:43" ht="12.6" customHeight="1">
      <c r="A70" s="1299"/>
      <c r="B70" s="408"/>
      <c r="C70" s="409"/>
      <c r="D70" s="410"/>
      <c r="E70" s="410"/>
      <c r="F70" s="410"/>
      <c r="G70" s="410"/>
      <c r="H70" s="410"/>
      <c r="I70" s="410"/>
      <c r="J70" s="410"/>
      <c r="K70" s="410"/>
      <c r="L70" s="410"/>
      <c r="M70" s="410"/>
      <c r="N70" s="411"/>
      <c r="O70" s="412"/>
      <c r="P70" s="412"/>
      <c r="Q70" s="413"/>
      <c r="R70" s="413"/>
      <c r="S70" s="413"/>
      <c r="T70" s="413"/>
      <c r="U70" s="413"/>
      <c r="V70" s="413"/>
      <c r="W70" s="413"/>
      <c r="X70" s="413"/>
      <c r="Y70" s="413"/>
      <c r="Z70" s="413"/>
      <c r="AA70" s="413"/>
      <c r="AB70" s="413"/>
      <c r="AC70" s="413"/>
      <c r="AD70" s="413"/>
      <c r="AE70" s="413"/>
      <c r="AF70" s="413"/>
      <c r="AG70" s="413"/>
      <c r="AH70" s="441"/>
      <c r="AI70" s="414"/>
      <c r="AJ70" s="415"/>
      <c r="AL70" s="407"/>
      <c r="AM70" s="407"/>
      <c r="AN70" s="407"/>
      <c r="AO70" s="394"/>
      <c r="AP70" s="407"/>
      <c r="AQ70" s="407"/>
    </row>
    <row r="71" spans="1:43" ht="12.6" customHeight="1">
      <c r="A71" s="1299"/>
      <c r="B71" s="408"/>
      <c r="C71" s="409"/>
      <c r="D71" s="410"/>
      <c r="E71" s="410"/>
      <c r="F71" s="410"/>
      <c r="G71" s="410"/>
      <c r="H71" s="410"/>
      <c r="I71" s="410"/>
      <c r="J71" s="410"/>
      <c r="K71" s="410"/>
      <c r="L71" s="410"/>
      <c r="M71" s="410"/>
      <c r="N71" s="411"/>
      <c r="O71" s="412"/>
      <c r="P71" s="412"/>
      <c r="Q71" s="413"/>
      <c r="R71" s="413"/>
      <c r="S71" s="413"/>
      <c r="T71" s="413"/>
      <c r="U71" s="413"/>
      <c r="V71" s="413"/>
      <c r="W71" s="413"/>
      <c r="X71" s="413"/>
      <c r="Y71" s="413"/>
      <c r="Z71" s="413"/>
      <c r="AA71" s="413"/>
      <c r="AB71" s="413"/>
      <c r="AC71" s="413"/>
      <c r="AD71" s="413"/>
      <c r="AE71" s="413"/>
      <c r="AF71" s="413"/>
      <c r="AG71" s="413"/>
      <c r="AH71" s="441"/>
      <c r="AI71" s="414"/>
      <c r="AJ71" s="415"/>
      <c r="AL71" s="407"/>
      <c r="AM71" s="407"/>
      <c r="AN71" s="407"/>
      <c r="AO71" s="394"/>
      <c r="AP71" s="407"/>
      <c r="AQ71" s="407"/>
    </row>
    <row r="72" spans="1:43" ht="12.6" customHeight="1">
      <c r="A72" s="1300"/>
      <c r="B72" s="416"/>
      <c r="C72" s="417"/>
      <c r="D72" s="418"/>
      <c r="E72" s="418"/>
      <c r="F72" s="418"/>
      <c r="G72" s="418"/>
      <c r="H72" s="418"/>
      <c r="I72" s="418"/>
      <c r="J72" s="418"/>
      <c r="K72" s="418"/>
      <c r="L72" s="418"/>
      <c r="M72" s="418"/>
      <c r="N72" s="419"/>
      <c r="O72" s="420"/>
      <c r="P72" s="420"/>
      <c r="Q72" s="421"/>
      <c r="R72" s="421"/>
      <c r="S72" s="421"/>
      <c r="T72" s="421"/>
      <c r="U72" s="421"/>
      <c r="V72" s="421"/>
      <c r="W72" s="421"/>
      <c r="X72" s="421"/>
      <c r="Y72" s="421"/>
      <c r="Z72" s="421"/>
      <c r="AA72" s="421"/>
      <c r="AB72" s="421"/>
      <c r="AC72" s="421"/>
      <c r="AD72" s="421"/>
      <c r="AE72" s="421"/>
      <c r="AF72" s="421"/>
      <c r="AG72" s="421"/>
      <c r="AH72" s="444"/>
      <c r="AI72" s="422"/>
      <c r="AJ72" s="423"/>
      <c r="AL72" s="407"/>
      <c r="AM72" s="407"/>
      <c r="AN72" s="407"/>
      <c r="AO72" s="394"/>
      <c r="AP72" s="407"/>
      <c r="AQ72" s="407"/>
    </row>
    <row r="73" spans="1:43" ht="12.6" customHeight="1">
      <c r="A73" s="1298" t="s">
        <v>715</v>
      </c>
      <c r="B73" s="424"/>
      <c r="C73" s="425"/>
      <c r="D73" s="426"/>
      <c r="E73" s="426"/>
      <c r="F73" s="426"/>
      <c r="G73" s="426"/>
      <c r="H73" s="426"/>
      <c r="I73" s="426"/>
      <c r="J73" s="426"/>
      <c r="K73" s="426"/>
      <c r="L73" s="426"/>
      <c r="M73" s="426"/>
      <c r="N73" s="427"/>
      <c r="O73" s="428"/>
      <c r="P73" s="428"/>
      <c r="Q73" s="429"/>
      <c r="R73" s="429"/>
      <c r="S73" s="429"/>
      <c r="T73" s="429"/>
      <c r="U73" s="429"/>
      <c r="V73" s="429"/>
      <c r="W73" s="429"/>
      <c r="X73" s="429"/>
      <c r="Y73" s="429"/>
      <c r="Z73" s="429"/>
      <c r="AA73" s="429"/>
      <c r="AB73" s="429"/>
      <c r="AC73" s="429"/>
      <c r="AD73" s="429"/>
      <c r="AE73" s="429"/>
      <c r="AF73" s="429"/>
      <c r="AG73" s="429"/>
      <c r="AH73" s="443"/>
      <c r="AI73" s="430"/>
      <c r="AJ73" s="431"/>
      <c r="AL73" s="407"/>
      <c r="AM73" s="407"/>
      <c r="AN73" s="407"/>
      <c r="AO73" s="394"/>
      <c r="AP73" s="407"/>
      <c r="AQ73" s="407"/>
    </row>
    <row r="74" spans="1:43" ht="12.6" customHeight="1">
      <c r="A74" s="1299"/>
      <c r="B74" s="408"/>
      <c r="C74" s="409"/>
      <c r="D74" s="410"/>
      <c r="E74" s="410"/>
      <c r="F74" s="410"/>
      <c r="G74" s="410"/>
      <c r="H74" s="410"/>
      <c r="I74" s="410"/>
      <c r="J74" s="410"/>
      <c r="K74" s="410"/>
      <c r="L74" s="410"/>
      <c r="M74" s="410"/>
      <c r="N74" s="411"/>
      <c r="O74" s="412"/>
      <c r="P74" s="412"/>
      <c r="Q74" s="413"/>
      <c r="R74" s="413"/>
      <c r="S74" s="413"/>
      <c r="T74" s="413"/>
      <c r="U74" s="413"/>
      <c r="V74" s="413"/>
      <c r="W74" s="413"/>
      <c r="X74" s="413"/>
      <c r="Y74" s="413"/>
      <c r="Z74" s="413"/>
      <c r="AA74" s="413"/>
      <c r="AB74" s="413"/>
      <c r="AC74" s="413"/>
      <c r="AD74" s="413"/>
      <c r="AE74" s="413"/>
      <c r="AF74" s="413"/>
      <c r="AG74" s="413"/>
      <c r="AH74" s="441"/>
      <c r="AI74" s="414"/>
      <c r="AJ74" s="415"/>
      <c r="AL74" s="407"/>
      <c r="AM74" s="407"/>
      <c r="AN74" s="407"/>
      <c r="AO74" s="394"/>
      <c r="AP74" s="407"/>
      <c r="AQ74" s="407"/>
    </row>
    <row r="75" spans="1:43" ht="12.6" customHeight="1">
      <c r="A75" s="1299"/>
      <c r="B75" s="408"/>
      <c r="C75" s="409"/>
      <c r="D75" s="410"/>
      <c r="E75" s="410"/>
      <c r="F75" s="410"/>
      <c r="G75" s="410"/>
      <c r="H75" s="410"/>
      <c r="I75" s="410"/>
      <c r="J75" s="410"/>
      <c r="K75" s="410"/>
      <c r="L75" s="410"/>
      <c r="M75" s="410"/>
      <c r="N75" s="411"/>
      <c r="O75" s="412"/>
      <c r="P75" s="412"/>
      <c r="Q75" s="413"/>
      <c r="R75" s="413"/>
      <c r="S75" s="413"/>
      <c r="T75" s="413"/>
      <c r="U75" s="413"/>
      <c r="V75" s="413"/>
      <c r="W75" s="413"/>
      <c r="X75" s="413"/>
      <c r="Y75" s="413"/>
      <c r="Z75" s="413"/>
      <c r="AA75" s="413"/>
      <c r="AB75" s="413"/>
      <c r="AC75" s="413"/>
      <c r="AD75" s="413"/>
      <c r="AE75" s="413"/>
      <c r="AF75" s="413"/>
      <c r="AG75" s="413"/>
      <c r="AH75" s="441"/>
      <c r="AI75" s="414"/>
      <c r="AJ75" s="415"/>
      <c r="AL75" s="407"/>
      <c r="AM75" s="407"/>
      <c r="AN75" s="407"/>
      <c r="AO75" s="394"/>
      <c r="AP75" s="407"/>
      <c r="AQ75" s="407"/>
    </row>
    <row r="76" spans="1:43" ht="12.6" customHeight="1">
      <c r="A76" s="1300"/>
      <c r="B76" s="416"/>
      <c r="C76" s="417"/>
      <c r="D76" s="418"/>
      <c r="E76" s="418"/>
      <c r="F76" s="418"/>
      <c r="G76" s="418"/>
      <c r="H76" s="418"/>
      <c r="I76" s="418"/>
      <c r="J76" s="418"/>
      <c r="K76" s="418"/>
      <c r="L76" s="418"/>
      <c r="M76" s="418"/>
      <c r="N76" s="419"/>
      <c r="O76" s="420"/>
      <c r="P76" s="420"/>
      <c r="Q76" s="421"/>
      <c r="R76" s="421"/>
      <c r="S76" s="421"/>
      <c r="T76" s="421"/>
      <c r="U76" s="421"/>
      <c r="V76" s="421"/>
      <c r="W76" s="421"/>
      <c r="X76" s="421"/>
      <c r="Y76" s="421"/>
      <c r="Z76" s="421"/>
      <c r="AA76" s="421"/>
      <c r="AB76" s="421"/>
      <c r="AC76" s="421"/>
      <c r="AD76" s="421"/>
      <c r="AE76" s="421"/>
      <c r="AF76" s="421"/>
      <c r="AG76" s="421"/>
      <c r="AH76" s="444"/>
      <c r="AI76" s="422"/>
      <c r="AJ76" s="423"/>
      <c r="AL76" s="407"/>
      <c r="AM76" s="407"/>
      <c r="AN76" s="407"/>
      <c r="AO76" s="394"/>
      <c r="AP76" s="407"/>
      <c r="AQ76" s="407"/>
    </row>
    <row r="77" spans="1:43" ht="12.6" customHeight="1">
      <c r="A77" s="1298" t="s">
        <v>716</v>
      </c>
      <c r="B77" s="424"/>
      <c r="C77" s="425"/>
      <c r="D77" s="426"/>
      <c r="E77" s="426"/>
      <c r="F77" s="426"/>
      <c r="G77" s="426"/>
      <c r="H77" s="426"/>
      <c r="I77" s="426"/>
      <c r="J77" s="426"/>
      <c r="K77" s="426"/>
      <c r="L77" s="426"/>
      <c r="M77" s="426"/>
      <c r="N77" s="427"/>
      <c r="O77" s="428"/>
      <c r="P77" s="428"/>
      <c r="Q77" s="429"/>
      <c r="R77" s="429"/>
      <c r="S77" s="429"/>
      <c r="T77" s="429"/>
      <c r="U77" s="429"/>
      <c r="V77" s="429"/>
      <c r="W77" s="429"/>
      <c r="X77" s="429"/>
      <c r="Y77" s="429"/>
      <c r="Z77" s="429"/>
      <c r="AA77" s="429"/>
      <c r="AB77" s="429"/>
      <c r="AC77" s="429"/>
      <c r="AD77" s="429"/>
      <c r="AE77" s="429"/>
      <c r="AF77" s="429"/>
      <c r="AG77" s="429"/>
      <c r="AH77" s="443"/>
      <c r="AI77" s="430"/>
      <c r="AJ77" s="431"/>
      <c r="AL77" s="407"/>
      <c r="AM77" s="407"/>
      <c r="AN77" s="407"/>
      <c r="AO77" s="394"/>
      <c r="AP77" s="407"/>
      <c r="AQ77" s="407"/>
    </row>
    <row r="78" spans="1:43" ht="12.6" customHeight="1">
      <c r="A78" s="1299"/>
      <c r="B78" s="408"/>
      <c r="C78" s="409"/>
      <c r="D78" s="410"/>
      <c r="E78" s="410"/>
      <c r="F78" s="410"/>
      <c r="G78" s="410"/>
      <c r="H78" s="410"/>
      <c r="I78" s="410"/>
      <c r="J78" s="410"/>
      <c r="K78" s="410"/>
      <c r="L78" s="410"/>
      <c r="M78" s="410"/>
      <c r="N78" s="411"/>
      <c r="O78" s="412"/>
      <c r="P78" s="412"/>
      <c r="Q78" s="413"/>
      <c r="R78" s="413"/>
      <c r="S78" s="413"/>
      <c r="T78" s="413"/>
      <c r="U78" s="413"/>
      <c r="V78" s="413"/>
      <c r="W78" s="413"/>
      <c r="X78" s="413"/>
      <c r="Y78" s="413"/>
      <c r="Z78" s="413"/>
      <c r="AA78" s="413"/>
      <c r="AB78" s="413"/>
      <c r="AC78" s="413"/>
      <c r="AD78" s="413"/>
      <c r="AE78" s="413"/>
      <c r="AF78" s="413"/>
      <c r="AG78" s="413"/>
      <c r="AH78" s="441"/>
      <c r="AI78" s="414"/>
      <c r="AJ78" s="415"/>
      <c r="AL78" s="407"/>
      <c r="AM78" s="407"/>
      <c r="AN78" s="407"/>
      <c r="AO78" s="394"/>
      <c r="AP78" s="407"/>
      <c r="AQ78" s="407"/>
    </row>
    <row r="79" spans="1:43" ht="12.6" customHeight="1">
      <c r="A79" s="1299"/>
      <c r="B79" s="408"/>
      <c r="C79" s="409"/>
      <c r="D79" s="410"/>
      <c r="E79" s="410"/>
      <c r="F79" s="410"/>
      <c r="G79" s="410"/>
      <c r="H79" s="410"/>
      <c r="I79" s="410"/>
      <c r="J79" s="410"/>
      <c r="K79" s="410"/>
      <c r="L79" s="410"/>
      <c r="M79" s="410"/>
      <c r="N79" s="411"/>
      <c r="O79" s="412"/>
      <c r="P79" s="412"/>
      <c r="Q79" s="413"/>
      <c r="R79" s="413"/>
      <c r="S79" s="413"/>
      <c r="T79" s="413"/>
      <c r="U79" s="413"/>
      <c r="V79" s="413"/>
      <c r="W79" s="413"/>
      <c r="X79" s="413"/>
      <c r="Y79" s="413"/>
      <c r="Z79" s="413"/>
      <c r="AA79" s="413"/>
      <c r="AB79" s="413"/>
      <c r="AC79" s="413"/>
      <c r="AD79" s="413"/>
      <c r="AE79" s="413"/>
      <c r="AF79" s="413"/>
      <c r="AG79" s="413"/>
      <c r="AH79" s="441"/>
      <c r="AI79" s="414"/>
      <c r="AJ79" s="415"/>
      <c r="AL79" s="407"/>
      <c r="AM79" s="407"/>
      <c r="AN79" s="407"/>
      <c r="AO79" s="394"/>
      <c r="AP79" s="407"/>
      <c r="AQ79" s="407"/>
    </row>
    <row r="80" spans="1:43" ht="12.6" customHeight="1">
      <c r="A80" s="1300"/>
      <c r="B80" s="432"/>
      <c r="C80" s="433"/>
      <c r="D80" s="434"/>
      <c r="E80" s="434"/>
      <c r="F80" s="434"/>
      <c r="G80" s="434"/>
      <c r="H80" s="434"/>
      <c r="I80" s="434"/>
      <c r="J80" s="434"/>
      <c r="K80" s="434"/>
      <c r="L80" s="434"/>
      <c r="M80" s="434"/>
      <c r="N80" s="435"/>
      <c r="O80" s="436"/>
      <c r="P80" s="436"/>
      <c r="Q80" s="437"/>
      <c r="R80" s="437"/>
      <c r="S80" s="437"/>
      <c r="T80" s="437"/>
      <c r="U80" s="437"/>
      <c r="V80" s="437"/>
      <c r="W80" s="437"/>
      <c r="X80" s="437"/>
      <c r="Y80" s="437"/>
      <c r="Z80" s="437"/>
      <c r="AA80" s="437"/>
      <c r="AB80" s="437"/>
      <c r="AC80" s="437"/>
      <c r="AD80" s="437"/>
      <c r="AE80" s="437"/>
      <c r="AF80" s="437"/>
      <c r="AG80" s="437"/>
      <c r="AH80" s="442"/>
      <c r="AI80" s="438"/>
      <c r="AJ80" s="439"/>
      <c r="AL80" s="407"/>
      <c r="AM80" s="407"/>
      <c r="AN80" s="407"/>
      <c r="AO80" s="394"/>
      <c r="AP80" s="407"/>
      <c r="AQ80" s="407"/>
    </row>
    <row r="81" spans="1:43" ht="12.6" customHeight="1">
      <c r="A81" s="1298" t="s">
        <v>282</v>
      </c>
      <c r="B81" s="424"/>
      <c r="C81" s="425"/>
      <c r="D81" s="426"/>
      <c r="E81" s="426"/>
      <c r="F81" s="426"/>
      <c r="G81" s="426"/>
      <c r="H81" s="426"/>
      <c r="I81" s="426"/>
      <c r="J81" s="426"/>
      <c r="K81" s="426"/>
      <c r="L81" s="426"/>
      <c r="M81" s="426"/>
      <c r="N81" s="427"/>
      <c r="O81" s="428"/>
      <c r="P81" s="428"/>
      <c r="Q81" s="429"/>
      <c r="R81" s="429"/>
      <c r="S81" s="429"/>
      <c r="T81" s="429"/>
      <c r="U81" s="429"/>
      <c r="V81" s="429"/>
      <c r="W81" s="429"/>
      <c r="X81" s="429"/>
      <c r="Y81" s="429"/>
      <c r="Z81" s="429"/>
      <c r="AA81" s="429"/>
      <c r="AB81" s="429"/>
      <c r="AC81" s="429"/>
      <c r="AD81" s="429"/>
      <c r="AE81" s="429"/>
      <c r="AF81" s="429"/>
      <c r="AG81" s="429"/>
      <c r="AH81" s="443"/>
      <c r="AI81" s="430"/>
      <c r="AJ81" s="431"/>
      <c r="AL81" s="407"/>
      <c r="AM81" s="407"/>
      <c r="AN81" s="407"/>
      <c r="AO81" s="394"/>
      <c r="AP81" s="407"/>
      <c r="AQ81" s="407"/>
    </row>
    <row r="82" spans="1:43" ht="12.6" customHeight="1">
      <c r="A82" s="1299"/>
      <c r="B82" s="408"/>
      <c r="C82" s="409"/>
      <c r="D82" s="410"/>
      <c r="E82" s="410"/>
      <c r="F82" s="410"/>
      <c r="G82" s="410"/>
      <c r="H82" s="410"/>
      <c r="I82" s="410"/>
      <c r="J82" s="410"/>
      <c r="K82" s="410"/>
      <c r="L82" s="410"/>
      <c r="M82" s="410"/>
      <c r="N82" s="411"/>
      <c r="O82" s="412"/>
      <c r="P82" s="412"/>
      <c r="Q82" s="413"/>
      <c r="R82" s="413"/>
      <c r="S82" s="413"/>
      <c r="T82" s="413"/>
      <c r="U82" s="413"/>
      <c r="V82" s="413"/>
      <c r="W82" s="413"/>
      <c r="X82" s="413"/>
      <c r="Y82" s="413"/>
      <c r="Z82" s="413"/>
      <c r="AA82" s="413"/>
      <c r="AB82" s="413"/>
      <c r="AC82" s="413"/>
      <c r="AD82" s="413"/>
      <c r="AE82" s="413"/>
      <c r="AF82" s="413"/>
      <c r="AG82" s="413"/>
      <c r="AH82" s="441"/>
      <c r="AI82" s="414"/>
      <c r="AJ82" s="415"/>
      <c r="AL82" s="407"/>
      <c r="AM82" s="407"/>
      <c r="AN82" s="407"/>
      <c r="AO82" s="394"/>
      <c r="AP82" s="407"/>
      <c r="AQ82" s="407"/>
    </row>
    <row r="83" spans="1:43" ht="12.6" customHeight="1">
      <c r="A83" s="1299"/>
      <c r="B83" s="408"/>
      <c r="C83" s="409"/>
      <c r="D83" s="410"/>
      <c r="E83" s="410"/>
      <c r="F83" s="410"/>
      <c r="G83" s="410"/>
      <c r="H83" s="410"/>
      <c r="I83" s="410"/>
      <c r="J83" s="410"/>
      <c r="K83" s="410"/>
      <c r="L83" s="410"/>
      <c r="M83" s="410"/>
      <c r="N83" s="411"/>
      <c r="O83" s="412"/>
      <c r="P83" s="412"/>
      <c r="Q83" s="413"/>
      <c r="R83" s="413"/>
      <c r="S83" s="413"/>
      <c r="T83" s="413"/>
      <c r="U83" s="413"/>
      <c r="V83" s="413"/>
      <c r="W83" s="413"/>
      <c r="X83" s="413"/>
      <c r="Y83" s="413"/>
      <c r="Z83" s="413"/>
      <c r="AA83" s="413"/>
      <c r="AB83" s="413"/>
      <c r="AC83" s="413"/>
      <c r="AD83" s="413"/>
      <c r="AE83" s="413"/>
      <c r="AF83" s="413"/>
      <c r="AG83" s="413"/>
      <c r="AH83" s="441"/>
      <c r="AI83" s="414"/>
      <c r="AJ83" s="415"/>
      <c r="AL83" s="407"/>
      <c r="AM83" s="407"/>
      <c r="AN83" s="407"/>
      <c r="AO83" s="394"/>
      <c r="AP83" s="407"/>
      <c r="AQ83" s="407"/>
    </row>
    <row r="84" spans="1:43" ht="12.6" customHeight="1">
      <c r="A84" s="1300"/>
      <c r="B84" s="416"/>
      <c r="C84" s="417"/>
      <c r="D84" s="418"/>
      <c r="E84" s="418"/>
      <c r="F84" s="418"/>
      <c r="G84" s="418"/>
      <c r="H84" s="418"/>
      <c r="I84" s="418"/>
      <c r="J84" s="418"/>
      <c r="K84" s="418"/>
      <c r="L84" s="418"/>
      <c r="M84" s="418"/>
      <c r="N84" s="419"/>
      <c r="O84" s="420"/>
      <c r="P84" s="420"/>
      <c r="Q84" s="421"/>
      <c r="R84" s="421"/>
      <c r="S84" s="421"/>
      <c r="T84" s="421"/>
      <c r="U84" s="421"/>
      <c r="V84" s="421"/>
      <c r="W84" s="421"/>
      <c r="X84" s="421"/>
      <c r="Y84" s="421"/>
      <c r="Z84" s="421"/>
      <c r="AA84" s="421"/>
      <c r="AB84" s="421"/>
      <c r="AC84" s="421"/>
      <c r="AD84" s="421"/>
      <c r="AE84" s="421"/>
      <c r="AF84" s="421"/>
      <c r="AG84" s="421"/>
      <c r="AH84" s="444"/>
      <c r="AI84" s="422"/>
      <c r="AJ84" s="423"/>
      <c r="AL84" s="407"/>
      <c r="AM84" s="407"/>
      <c r="AN84" s="407"/>
      <c r="AO84" s="394"/>
      <c r="AP84" s="407"/>
      <c r="AQ84" s="407"/>
    </row>
    <row r="85" spans="1:43" ht="12.6" customHeight="1">
      <c r="A85" s="1298" t="s">
        <v>283</v>
      </c>
      <c r="B85" s="424"/>
      <c r="C85" s="425"/>
      <c r="D85" s="426"/>
      <c r="E85" s="426"/>
      <c r="F85" s="426"/>
      <c r="G85" s="426"/>
      <c r="H85" s="426"/>
      <c r="I85" s="426"/>
      <c r="J85" s="426"/>
      <c r="K85" s="426"/>
      <c r="L85" s="426"/>
      <c r="M85" s="426"/>
      <c r="N85" s="427"/>
      <c r="O85" s="428"/>
      <c r="P85" s="428"/>
      <c r="Q85" s="429"/>
      <c r="R85" s="429"/>
      <c r="S85" s="429"/>
      <c r="T85" s="429"/>
      <c r="U85" s="429"/>
      <c r="V85" s="429"/>
      <c r="W85" s="429"/>
      <c r="X85" s="429"/>
      <c r="Y85" s="429"/>
      <c r="Z85" s="429"/>
      <c r="AA85" s="429"/>
      <c r="AB85" s="429"/>
      <c r="AC85" s="429"/>
      <c r="AD85" s="429"/>
      <c r="AE85" s="429"/>
      <c r="AF85" s="429"/>
      <c r="AG85" s="429"/>
      <c r="AH85" s="443"/>
      <c r="AI85" s="430"/>
      <c r="AJ85" s="431"/>
      <c r="AL85" s="407"/>
      <c r="AM85" s="407"/>
      <c r="AN85" s="407"/>
      <c r="AO85" s="394"/>
      <c r="AP85" s="407"/>
      <c r="AQ85" s="407"/>
    </row>
    <row r="86" spans="1:43" ht="12.6" customHeight="1">
      <c r="A86" s="1299"/>
      <c r="B86" s="408"/>
      <c r="C86" s="409"/>
      <c r="D86" s="410"/>
      <c r="E86" s="410"/>
      <c r="F86" s="410"/>
      <c r="G86" s="410"/>
      <c r="H86" s="410"/>
      <c r="I86" s="410"/>
      <c r="J86" s="410"/>
      <c r="K86" s="410"/>
      <c r="L86" s="410"/>
      <c r="M86" s="410"/>
      <c r="N86" s="411"/>
      <c r="O86" s="412"/>
      <c r="P86" s="412"/>
      <c r="Q86" s="413"/>
      <c r="R86" s="413"/>
      <c r="S86" s="413"/>
      <c r="T86" s="413"/>
      <c r="U86" s="413"/>
      <c r="V86" s="413"/>
      <c r="W86" s="413"/>
      <c r="X86" s="413"/>
      <c r="Y86" s="413"/>
      <c r="Z86" s="413"/>
      <c r="AA86" s="413"/>
      <c r="AB86" s="413"/>
      <c r="AC86" s="413"/>
      <c r="AD86" s="413"/>
      <c r="AE86" s="413"/>
      <c r="AF86" s="413"/>
      <c r="AG86" s="413"/>
      <c r="AH86" s="441"/>
      <c r="AI86" s="414"/>
      <c r="AJ86" s="415"/>
      <c r="AL86" s="407"/>
      <c r="AM86" s="407"/>
      <c r="AN86" s="407"/>
      <c r="AO86" s="394"/>
      <c r="AP86" s="407"/>
      <c r="AQ86" s="407"/>
    </row>
    <row r="87" spans="1:43" ht="12.6" customHeight="1">
      <c r="A87" s="1299"/>
      <c r="B87" s="408"/>
      <c r="C87" s="409"/>
      <c r="D87" s="410"/>
      <c r="E87" s="410"/>
      <c r="F87" s="410"/>
      <c r="G87" s="410"/>
      <c r="H87" s="410"/>
      <c r="I87" s="410"/>
      <c r="J87" s="410"/>
      <c r="K87" s="410"/>
      <c r="L87" s="410"/>
      <c r="M87" s="410"/>
      <c r="N87" s="411"/>
      <c r="O87" s="412"/>
      <c r="P87" s="412"/>
      <c r="Q87" s="413"/>
      <c r="R87" s="413"/>
      <c r="S87" s="413"/>
      <c r="T87" s="413"/>
      <c r="U87" s="413"/>
      <c r="V87" s="413"/>
      <c r="W87" s="413"/>
      <c r="X87" s="413"/>
      <c r="Y87" s="413"/>
      <c r="Z87" s="413"/>
      <c r="AA87" s="413"/>
      <c r="AB87" s="413"/>
      <c r="AC87" s="413"/>
      <c r="AD87" s="413"/>
      <c r="AE87" s="413"/>
      <c r="AF87" s="413"/>
      <c r="AG87" s="413"/>
      <c r="AH87" s="441"/>
      <c r="AI87" s="414"/>
      <c r="AJ87" s="415"/>
      <c r="AL87" s="407"/>
      <c r="AM87" s="407"/>
      <c r="AN87" s="407"/>
      <c r="AO87" s="394"/>
      <c r="AP87" s="407"/>
      <c r="AQ87" s="407"/>
    </row>
    <row r="88" spans="1:43" ht="12.6" customHeight="1">
      <c r="A88" s="1300"/>
      <c r="B88" s="416"/>
      <c r="C88" s="417"/>
      <c r="D88" s="418"/>
      <c r="E88" s="418"/>
      <c r="F88" s="418"/>
      <c r="G88" s="418"/>
      <c r="H88" s="418"/>
      <c r="I88" s="418"/>
      <c r="J88" s="418"/>
      <c r="K88" s="418"/>
      <c r="L88" s="418"/>
      <c r="M88" s="418"/>
      <c r="N88" s="419"/>
      <c r="O88" s="420"/>
      <c r="P88" s="420"/>
      <c r="Q88" s="421"/>
      <c r="R88" s="421"/>
      <c r="S88" s="421"/>
      <c r="T88" s="421"/>
      <c r="U88" s="421"/>
      <c r="V88" s="421"/>
      <c r="W88" s="421"/>
      <c r="X88" s="421"/>
      <c r="Y88" s="421"/>
      <c r="Z88" s="421"/>
      <c r="AA88" s="421"/>
      <c r="AB88" s="421"/>
      <c r="AC88" s="421"/>
      <c r="AD88" s="421"/>
      <c r="AE88" s="421"/>
      <c r="AF88" s="421"/>
      <c r="AG88" s="421"/>
      <c r="AH88" s="444"/>
      <c r="AI88" s="422"/>
      <c r="AJ88" s="423"/>
      <c r="AL88" s="407"/>
      <c r="AM88" s="407"/>
      <c r="AN88" s="407"/>
      <c r="AO88" s="394"/>
      <c r="AP88" s="407"/>
      <c r="AQ88" s="407"/>
    </row>
    <row r="89" spans="1:43" ht="12.6" customHeight="1">
      <c r="A89" s="1298" t="s">
        <v>282</v>
      </c>
      <c r="B89" s="424"/>
      <c r="C89" s="425"/>
      <c r="D89" s="426"/>
      <c r="E89" s="426"/>
      <c r="F89" s="426"/>
      <c r="G89" s="426"/>
      <c r="H89" s="426"/>
      <c r="I89" s="426"/>
      <c r="J89" s="426"/>
      <c r="K89" s="426"/>
      <c r="L89" s="426"/>
      <c r="M89" s="426"/>
      <c r="N89" s="427"/>
      <c r="O89" s="428"/>
      <c r="P89" s="428"/>
      <c r="Q89" s="429"/>
      <c r="R89" s="429"/>
      <c r="S89" s="429"/>
      <c r="T89" s="429"/>
      <c r="U89" s="429"/>
      <c r="V89" s="429"/>
      <c r="W89" s="429"/>
      <c r="X89" s="429"/>
      <c r="Y89" s="429"/>
      <c r="Z89" s="429"/>
      <c r="AA89" s="429"/>
      <c r="AB89" s="429"/>
      <c r="AC89" s="429"/>
      <c r="AD89" s="429"/>
      <c r="AE89" s="429"/>
      <c r="AF89" s="429"/>
      <c r="AG89" s="429"/>
      <c r="AH89" s="443"/>
      <c r="AI89" s="430"/>
      <c r="AJ89" s="431"/>
      <c r="AL89" s="407"/>
      <c r="AM89" s="407"/>
      <c r="AN89" s="407"/>
      <c r="AO89" s="394"/>
      <c r="AP89" s="407"/>
      <c r="AQ89" s="407"/>
    </row>
    <row r="90" spans="1:43" ht="12.6" customHeight="1">
      <c r="A90" s="1299"/>
      <c r="B90" s="408"/>
      <c r="C90" s="409"/>
      <c r="D90" s="410"/>
      <c r="E90" s="410"/>
      <c r="F90" s="410"/>
      <c r="G90" s="410"/>
      <c r="H90" s="410"/>
      <c r="I90" s="410"/>
      <c r="J90" s="410"/>
      <c r="K90" s="410"/>
      <c r="L90" s="410"/>
      <c r="M90" s="410"/>
      <c r="N90" s="411"/>
      <c r="O90" s="412"/>
      <c r="P90" s="412"/>
      <c r="Q90" s="413"/>
      <c r="R90" s="413"/>
      <c r="S90" s="413"/>
      <c r="T90" s="413"/>
      <c r="U90" s="413"/>
      <c r="V90" s="413"/>
      <c r="W90" s="413"/>
      <c r="X90" s="413"/>
      <c r="Y90" s="413"/>
      <c r="Z90" s="413"/>
      <c r="AA90" s="413"/>
      <c r="AB90" s="413"/>
      <c r="AC90" s="413"/>
      <c r="AD90" s="413"/>
      <c r="AE90" s="413"/>
      <c r="AF90" s="413"/>
      <c r="AG90" s="413"/>
      <c r="AH90" s="441"/>
      <c r="AI90" s="414"/>
      <c r="AJ90" s="415"/>
      <c r="AL90" s="407"/>
      <c r="AM90" s="407"/>
      <c r="AN90" s="407"/>
      <c r="AO90" s="394"/>
      <c r="AP90" s="407"/>
      <c r="AQ90" s="407"/>
    </row>
    <row r="91" spans="1:43" ht="12.6" customHeight="1">
      <c r="A91" s="1299"/>
      <c r="B91" s="408"/>
      <c r="C91" s="409"/>
      <c r="D91" s="410"/>
      <c r="E91" s="410"/>
      <c r="F91" s="410"/>
      <c r="G91" s="410"/>
      <c r="H91" s="410"/>
      <c r="I91" s="410"/>
      <c r="J91" s="410"/>
      <c r="K91" s="410"/>
      <c r="L91" s="410"/>
      <c r="M91" s="410"/>
      <c r="N91" s="411"/>
      <c r="O91" s="412"/>
      <c r="P91" s="412"/>
      <c r="Q91" s="413"/>
      <c r="R91" s="413"/>
      <c r="S91" s="413"/>
      <c r="T91" s="413"/>
      <c r="U91" s="413"/>
      <c r="V91" s="413"/>
      <c r="W91" s="413"/>
      <c r="X91" s="413"/>
      <c r="Y91" s="413"/>
      <c r="Z91" s="413"/>
      <c r="AA91" s="413"/>
      <c r="AB91" s="413"/>
      <c r="AC91" s="413"/>
      <c r="AD91" s="413"/>
      <c r="AE91" s="413"/>
      <c r="AF91" s="413"/>
      <c r="AG91" s="413"/>
      <c r="AH91" s="441"/>
      <c r="AI91" s="414"/>
      <c r="AJ91" s="415"/>
      <c r="AL91" s="407"/>
      <c r="AM91" s="407"/>
      <c r="AN91" s="407"/>
      <c r="AO91" s="394"/>
      <c r="AP91" s="407"/>
      <c r="AQ91" s="407"/>
    </row>
    <row r="92" spans="1:43" ht="12.6" customHeight="1">
      <c r="A92" s="1300"/>
      <c r="B92" s="416"/>
      <c r="C92" s="417"/>
      <c r="D92" s="418"/>
      <c r="E92" s="418"/>
      <c r="F92" s="418"/>
      <c r="G92" s="418"/>
      <c r="H92" s="418"/>
      <c r="I92" s="418"/>
      <c r="J92" s="418"/>
      <c r="K92" s="418"/>
      <c r="L92" s="418"/>
      <c r="M92" s="418"/>
      <c r="N92" s="419"/>
      <c r="O92" s="420"/>
      <c r="P92" s="420"/>
      <c r="Q92" s="421"/>
      <c r="R92" s="421"/>
      <c r="S92" s="421"/>
      <c r="T92" s="421"/>
      <c r="U92" s="421"/>
      <c r="V92" s="421"/>
      <c r="W92" s="421"/>
      <c r="X92" s="421"/>
      <c r="Y92" s="421"/>
      <c r="Z92" s="421"/>
      <c r="AA92" s="421"/>
      <c r="AB92" s="421"/>
      <c r="AC92" s="421"/>
      <c r="AD92" s="421"/>
      <c r="AE92" s="421"/>
      <c r="AF92" s="421"/>
      <c r="AG92" s="421"/>
      <c r="AH92" s="444"/>
      <c r="AI92" s="422"/>
      <c r="AJ92" s="423"/>
      <c r="AL92" s="407"/>
      <c r="AM92" s="407"/>
      <c r="AN92" s="407"/>
      <c r="AO92" s="394"/>
      <c r="AP92" s="407"/>
      <c r="AQ92" s="407"/>
    </row>
    <row r="93" spans="1:43" ht="12.6" customHeight="1">
      <c r="A93" s="1298" t="s">
        <v>717</v>
      </c>
      <c r="B93" s="424"/>
      <c r="C93" s="425"/>
      <c r="D93" s="426"/>
      <c r="E93" s="426"/>
      <c r="F93" s="426"/>
      <c r="G93" s="426"/>
      <c r="H93" s="426"/>
      <c r="I93" s="426"/>
      <c r="J93" s="426"/>
      <c r="K93" s="426"/>
      <c r="L93" s="426"/>
      <c r="M93" s="426"/>
      <c r="N93" s="427"/>
      <c r="O93" s="428"/>
      <c r="P93" s="428"/>
      <c r="Q93" s="429"/>
      <c r="R93" s="429"/>
      <c r="S93" s="429"/>
      <c r="T93" s="429"/>
      <c r="U93" s="429"/>
      <c r="V93" s="429"/>
      <c r="W93" s="429"/>
      <c r="X93" s="429"/>
      <c r="Y93" s="429"/>
      <c r="Z93" s="429"/>
      <c r="AA93" s="429"/>
      <c r="AB93" s="429"/>
      <c r="AC93" s="429"/>
      <c r="AD93" s="429"/>
      <c r="AE93" s="429"/>
      <c r="AF93" s="429"/>
      <c r="AG93" s="429"/>
      <c r="AH93" s="443"/>
      <c r="AI93" s="430"/>
      <c r="AJ93" s="431"/>
      <c r="AL93" s="407"/>
      <c r="AM93" s="407"/>
      <c r="AN93" s="407"/>
      <c r="AO93" s="394"/>
      <c r="AP93" s="407"/>
      <c r="AQ93" s="407"/>
    </row>
    <row r="94" spans="1:43" ht="12.6" customHeight="1">
      <c r="A94" s="1299"/>
      <c r="B94" s="408"/>
      <c r="C94" s="409"/>
      <c r="D94" s="410"/>
      <c r="E94" s="410"/>
      <c r="F94" s="410"/>
      <c r="G94" s="410"/>
      <c r="H94" s="410"/>
      <c r="I94" s="410"/>
      <c r="J94" s="410"/>
      <c r="K94" s="410"/>
      <c r="L94" s="410"/>
      <c r="M94" s="410"/>
      <c r="N94" s="411"/>
      <c r="O94" s="412"/>
      <c r="P94" s="412"/>
      <c r="Q94" s="413"/>
      <c r="R94" s="413"/>
      <c r="S94" s="413"/>
      <c r="T94" s="413"/>
      <c r="U94" s="413"/>
      <c r="V94" s="413"/>
      <c r="W94" s="413"/>
      <c r="X94" s="413"/>
      <c r="Y94" s="413"/>
      <c r="Z94" s="413"/>
      <c r="AA94" s="413"/>
      <c r="AB94" s="413"/>
      <c r="AC94" s="413"/>
      <c r="AD94" s="413"/>
      <c r="AE94" s="413"/>
      <c r="AF94" s="413"/>
      <c r="AG94" s="413"/>
      <c r="AH94" s="441"/>
      <c r="AI94" s="414"/>
      <c r="AJ94" s="415"/>
      <c r="AL94" s="407"/>
      <c r="AM94" s="407"/>
      <c r="AN94" s="407"/>
      <c r="AO94" s="394"/>
      <c r="AP94" s="407"/>
      <c r="AQ94" s="407"/>
    </row>
    <row r="95" spans="1:43" ht="12.6" customHeight="1">
      <c r="A95" s="1299"/>
      <c r="B95" s="408"/>
      <c r="C95" s="409"/>
      <c r="D95" s="410"/>
      <c r="E95" s="410"/>
      <c r="F95" s="410"/>
      <c r="G95" s="410"/>
      <c r="H95" s="410"/>
      <c r="I95" s="410"/>
      <c r="J95" s="410"/>
      <c r="K95" s="410"/>
      <c r="L95" s="410"/>
      <c r="M95" s="410"/>
      <c r="N95" s="411"/>
      <c r="O95" s="412"/>
      <c r="P95" s="412"/>
      <c r="Q95" s="413"/>
      <c r="R95" s="413"/>
      <c r="S95" s="413"/>
      <c r="T95" s="413"/>
      <c r="U95" s="413"/>
      <c r="V95" s="413"/>
      <c r="W95" s="413"/>
      <c r="X95" s="413"/>
      <c r="Y95" s="413"/>
      <c r="Z95" s="413"/>
      <c r="AA95" s="413"/>
      <c r="AB95" s="413"/>
      <c r="AC95" s="413"/>
      <c r="AD95" s="413"/>
      <c r="AE95" s="413"/>
      <c r="AF95" s="413"/>
      <c r="AG95" s="413"/>
      <c r="AH95" s="441"/>
      <c r="AI95" s="414"/>
      <c r="AJ95" s="415"/>
      <c r="AL95" s="407"/>
      <c r="AM95" s="407"/>
      <c r="AN95" s="407"/>
      <c r="AO95" s="394"/>
      <c r="AP95" s="407"/>
      <c r="AQ95" s="407"/>
    </row>
    <row r="96" spans="1:43" ht="12.6" customHeight="1">
      <c r="A96" s="1300"/>
      <c r="B96" s="416"/>
      <c r="C96" s="417"/>
      <c r="D96" s="418"/>
      <c r="E96" s="418"/>
      <c r="F96" s="418"/>
      <c r="G96" s="418"/>
      <c r="H96" s="418"/>
      <c r="I96" s="418"/>
      <c r="J96" s="418"/>
      <c r="K96" s="418"/>
      <c r="L96" s="418"/>
      <c r="M96" s="418"/>
      <c r="N96" s="419"/>
      <c r="O96" s="420"/>
      <c r="P96" s="420"/>
      <c r="Q96" s="421"/>
      <c r="R96" s="421"/>
      <c r="S96" s="421"/>
      <c r="T96" s="421"/>
      <c r="U96" s="421"/>
      <c r="V96" s="421"/>
      <c r="W96" s="421"/>
      <c r="X96" s="421"/>
      <c r="Y96" s="421"/>
      <c r="Z96" s="421"/>
      <c r="AA96" s="421"/>
      <c r="AB96" s="421"/>
      <c r="AC96" s="421"/>
      <c r="AD96" s="421"/>
      <c r="AE96" s="421"/>
      <c r="AF96" s="421"/>
      <c r="AG96" s="421"/>
      <c r="AH96" s="444"/>
      <c r="AI96" s="422"/>
      <c r="AJ96" s="423"/>
      <c r="AL96" s="407"/>
      <c r="AM96" s="407"/>
      <c r="AN96" s="407"/>
      <c r="AO96" s="394"/>
      <c r="AP96" s="407"/>
      <c r="AQ96" s="407"/>
    </row>
    <row r="97" spans="1:43" ht="12.6" customHeight="1">
      <c r="A97" s="1298" t="s">
        <v>718</v>
      </c>
      <c r="B97" s="424"/>
      <c r="C97" s="425"/>
      <c r="D97" s="426"/>
      <c r="E97" s="426"/>
      <c r="F97" s="426"/>
      <c r="G97" s="426"/>
      <c r="H97" s="426"/>
      <c r="I97" s="426"/>
      <c r="J97" s="426"/>
      <c r="K97" s="426"/>
      <c r="L97" s="426"/>
      <c r="M97" s="426"/>
      <c r="N97" s="427"/>
      <c r="O97" s="428"/>
      <c r="P97" s="428"/>
      <c r="Q97" s="429"/>
      <c r="R97" s="429"/>
      <c r="S97" s="429"/>
      <c r="T97" s="429"/>
      <c r="U97" s="429"/>
      <c r="V97" s="429"/>
      <c r="W97" s="429"/>
      <c r="X97" s="429"/>
      <c r="Y97" s="429"/>
      <c r="Z97" s="429"/>
      <c r="AA97" s="429"/>
      <c r="AB97" s="429"/>
      <c r="AC97" s="429"/>
      <c r="AD97" s="429"/>
      <c r="AE97" s="429"/>
      <c r="AF97" s="429"/>
      <c r="AG97" s="429"/>
      <c r="AH97" s="443"/>
      <c r="AI97" s="430"/>
      <c r="AJ97" s="431"/>
      <c r="AL97" s="407"/>
      <c r="AM97" s="407"/>
      <c r="AN97" s="407"/>
      <c r="AO97" s="394"/>
      <c r="AP97" s="407"/>
      <c r="AQ97" s="407"/>
    </row>
    <row r="98" spans="1:43" ht="12.6" customHeight="1">
      <c r="A98" s="1299"/>
      <c r="B98" s="408"/>
      <c r="C98" s="409"/>
      <c r="D98" s="410"/>
      <c r="E98" s="410"/>
      <c r="F98" s="410"/>
      <c r="G98" s="410"/>
      <c r="H98" s="410"/>
      <c r="I98" s="410"/>
      <c r="J98" s="410"/>
      <c r="K98" s="410"/>
      <c r="L98" s="410"/>
      <c r="M98" s="410"/>
      <c r="N98" s="411"/>
      <c r="O98" s="412"/>
      <c r="P98" s="412"/>
      <c r="Q98" s="413"/>
      <c r="R98" s="413"/>
      <c r="S98" s="413"/>
      <c r="T98" s="413"/>
      <c r="U98" s="413"/>
      <c r="V98" s="413"/>
      <c r="W98" s="413"/>
      <c r="X98" s="413"/>
      <c r="Y98" s="413"/>
      <c r="Z98" s="413"/>
      <c r="AA98" s="413"/>
      <c r="AB98" s="413"/>
      <c r="AC98" s="413"/>
      <c r="AD98" s="413"/>
      <c r="AE98" s="413"/>
      <c r="AF98" s="413"/>
      <c r="AG98" s="413"/>
      <c r="AH98" s="441"/>
      <c r="AI98" s="414"/>
      <c r="AJ98" s="415"/>
      <c r="AL98" s="407"/>
      <c r="AM98" s="407"/>
      <c r="AN98" s="407"/>
      <c r="AO98" s="394"/>
      <c r="AP98" s="407"/>
      <c r="AQ98" s="407"/>
    </row>
    <row r="99" spans="1:43" ht="12.6" customHeight="1">
      <c r="A99" s="1299"/>
      <c r="B99" s="408"/>
      <c r="C99" s="409"/>
      <c r="D99" s="410"/>
      <c r="E99" s="410"/>
      <c r="F99" s="410"/>
      <c r="G99" s="410"/>
      <c r="H99" s="410"/>
      <c r="I99" s="410"/>
      <c r="J99" s="410"/>
      <c r="K99" s="410"/>
      <c r="L99" s="410"/>
      <c r="M99" s="410"/>
      <c r="N99" s="411"/>
      <c r="O99" s="412"/>
      <c r="P99" s="412"/>
      <c r="Q99" s="413"/>
      <c r="R99" s="413"/>
      <c r="S99" s="413"/>
      <c r="T99" s="413"/>
      <c r="U99" s="413"/>
      <c r="V99" s="413"/>
      <c r="W99" s="413"/>
      <c r="X99" s="413"/>
      <c r="Y99" s="413"/>
      <c r="Z99" s="413"/>
      <c r="AA99" s="413"/>
      <c r="AB99" s="413"/>
      <c r="AC99" s="413"/>
      <c r="AD99" s="413"/>
      <c r="AE99" s="413"/>
      <c r="AF99" s="413"/>
      <c r="AG99" s="413"/>
      <c r="AH99" s="441"/>
      <c r="AI99" s="414"/>
      <c r="AJ99" s="415"/>
      <c r="AL99" s="407"/>
      <c r="AM99" s="407"/>
      <c r="AN99" s="407"/>
      <c r="AO99" s="394"/>
      <c r="AP99" s="407"/>
      <c r="AQ99" s="407"/>
    </row>
    <row r="100" spans="1:43" ht="12.6" customHeight="1">
      <c r="A100" s="1300"/>
      <c r="B100" s="416"/>
      <c r="C100" s="417"/>
      <c r="D100" s="418"/>
      <c r="E100" s="418"/>
      <c r="F100" s="418"/>
      <c r="G100" s="418"/>
      <c r="H100" s="418"/>
      <c r="I100" s="418"/>
      <c r="J100" s="418"/>
      <c r="K100" s="418"/>
      <c r="L100" s="418"/>
      <c r="M100" s="418"/>
      <c r="N100" s="419"/>
      <c r="O100" s="420"/>
      <c r="P100" s="420"/>
      <c r="Q100" s="421"/>
      <c r="R100" s="421"/>
      <c r="S100" s="421"/>
      <c r="T100" s="421"/>
      <c r="U100" s="421"/>
      <c r="V100" s="421"/>
      <c r="W100" s="421"/>
      <c r="X100" s="421"/>
      <c r="Y100" s="421"/>
      <c r="Z100" s="421"/>
      <c r="AA100" s="421"/>
      <c r="AB100" s="421"/>
      <c r="AC100" s="421"/>
      <c r="AD100" s="421"/>
      <c r="AE100" s="421"/>
      <c r="AF100" s="421"/>
      <c r="AG100" s="421"/>
      <c r="AH100" s="444"/>
      <c r="AI100" s="422"/>
      <c r="AJ100" s="423"/>
      <c r="AL100" s="407"/>
      <c r="AM100" s="407"/>
      <c r="AN100" s="407"/>
      <c r="AO100" s="394"/>
      <c r="AP100" s="407"/>
      <c r="AQ100" s="407"/>
    </row>
    <row r="101" spans="1:43" ht="12.6" customHeight="1">
      <c r="A101" s="1298" t="s">
        <v>297</v>
      </c>
      <c r="B101" s="424"/>
      <c r="C101" s="425"/>
      <c r="D101" s="426"/>
      <c r="E101" s="426"/>
      <c r="F101" s="426"/>
      <c r="G101" s="426"/>
      <c r="H101" s="426"/>
      <c r="I101" s="426"/>
      <c r="J101" s="426"/>
      <c r="K101" s="426"/>
      <c r="L101" s="426"/>
      <c r="M101" s="426"/>
      <c r="N101" s="427"/>
      <c r="O101" s="428"/>
      <c r="P101" s="428"/>
      <c r="Q101" s="429"/>
      <c r="R101" s="429"/>
      <c r="S101" s="429"/>
      <c r="T101" s="429"/>
      <c r="U101" s="429"/>
      <c r="V101" s="429"/>
      <c r="W101" s="429"/>
      <c r="X101" s="429"/>
      <c r="Y101" s="429"/>
      <c r="Z101" s="429"/>
      <c r="AA101" s="429"/>
      <c r="AB101" s="429"/>
      <c r="AC101" s="429"/>
      <c r="AD101" s="429"/>
      <c r="AE101" s="429"/>
      <c r="AF101" s="429"/>
      <c r="AG101" s="429"/>
      <c r="AH101" s="443"/>
      <c r="AI101" s="430"/>
      <c r="AJ101" s="431"/>
      <c r="AL101" s="407"/>
      <c r="AM101" s="407"/>
      <c r="AN101" s="407"/>
      <c r="AO101" s="394"/>
      <c r="AP101" s="407"/>
      <c r="AQ101" s="407"/>
    </row>
    <row r="102" spans="1:43" ht="12.6" customHeight="1">
      <c r="A102" s="1299"/>
      <c r="B102" s="408"/>
      <c r="C102" s="409"/>
      <c r="D102" s="410"/>
      <c r="E102" s="410"/>
      <c r="F102" s="410"/>
      <c r="G102" s="410"/>
      <c r="H102" s="410"/>
      <c r="I102" s="410"/>
      <c r="J102" s="410"/>
      <c r="K102" s="410"/>
      <c r="L102" s="410"/>
      <c r="M102" s="410"/>
      <c r="N102" s="411"/>
      <c r="O102" s="412"/>
      <c r="P102" s="412"/>
      <c r="Q102" s="413"/>
      <c r="R102" s="413"/>
      <c r="S102" s="413"/>
      <c r="T102" s="413"/>
      <c r="U102" s="413"/>
      <c r="V102" s="413"/>
      <c r="W102" s="413"/>
      <c r="X102" s="413"/>
      <c r="Y102" s="413"/>
      <c r="Z102" s="413"/>
      <c r="AA102" s="413"/>
      <c r="AB102" s="413"/>
      <c r="AC102" s="413"/>
      <c r="AD102" s="413"/>
      <c r="AE102" s="413"/>
      <c r="AF102" s="413"/>
      <c r="AG102" s="413"/>
      <c r="AH102" s="441"/>
      <c r="AI102" s="414"/>
      <c r="AJ102" s="415"/>
      <c r="AL102" s="407"/>
      <c r="AM102" s="407"/>
      <c r="AN102" s="407"/>
      <c r="AO102" s="394"/>
      <c r="AP102" s="407"/>
      <c r="AQ102" s="407"/>
    </row>
    <row r="103" spans="1:43" ht="12.6" customHeight="1">
      <c r="A103" s="1299"/>
      <c r="B103" s="408"/>
      <c r="C103" s="409"/>
      <c r="D103" s="410"/>
      <c r="E103" s="410"/>
      <c r="F103" s="410"/>
      <c r="G103" s="410"/>
      <c r="H103" s="410"/>
      <c r="I103" s="410"/>
      <c r="J103" s="410"/>
      <c r="K103" s="410"/>
      <c r="L103" s="410"/>
      <c r="M103" s="410"/>
      <c r="N103" s="411"/>
      <c r="O103" s="412"/>
      <c r="P103" s="412"/>
      <c r="Q103" s="413"/>
      <c r="R103" s="413"/>
      <c r="S103" s="413"/>
      <c r="T103" s="413"/>
      <c r="U103" s="413"/>
      <c r="V103" s="413"/>
      <c r="W103" s="413"/>
      <c r="X103" s="413"/>
      <c r="Y103" s="413"/>
      <c r="Z103" s="413"/>
      <c r="AA103" s="413"/>
      <c r="AB103" s="413"/>
      <c r="AC103" s="413"/>
      <c r="AD103" s="413"/>
      <c r="AE103" s="413"/>
      <c r="AF103" s="413"/>
      <c r="AG103" s="413"/>
      <c r="AH103" s="441"/>
      <c r="AI103" s="414"/>
      <c r="AJ103" s="415"/>
      <c r="AL103" s="407"/>
      <c r="AM103" s="407"/>
      <c r="AN103" s="407"/>
      <c r="AO103" s="394"/>
      <c r="AP103" s="407"/>
      <c r="AQ103" s="407"/>
    </row>
    <row r="104" spans="1:43" ht="12.6" customHeight="1" thickBot="1">
      <c r="A104" s="1300"/>
      <c r="B104" s="416"/>
      <c r="C104" s="417"/>
      <c r="D104" s="418"/>
      <c r="E104" s="418"/>
      <c r="F104" s="418"/>
      <c r="G104" s="418"/>
      <c r="H104" s="418"/>
      <c r="I104" s="418"/>
      <c r="J104" s="418"/>
      <c r="K104" s="418"/>
      <c r="L104" s="418"/>
      <c r="M104" s="418"/>
      <c r="N104" s="419"/>
      <c r="O104" s="420"/>
      <c r="P104" s="420"/>
      <c r="Q104" s="421"/>
      <c r="R104" s="421"/>
      <c r="S104" s="421"/>
      <c r="T104" s="421"/>
      <c r="U104" s="421"/>
      <c r="V104" s="421"/>
      <c r="W104" s="421"/>
      <c r="X104" s="421"/>
      <c r="Y104" s="421"/>
      <c r="Z104" s="421"/>
      <c r="AA104" s="421"/>
      <c r="AB104" s="421"/>
      <c r="AC104" s="421"/>
      <c r="AD104" s="421"/>
      <c r="AE104" s="421"/>
      <c r="AF104" s="421"/>
      <c r="AG104" s="421"/>
      <c r="AH104" s="444"/>
      <c r="AI104" s="422"/>
      <c r="AJ104" s="423"/>
      <c r="AL104" s="407"/>
      <c r="AM104" s="407"/>
      <c r="AN104" s="407"/>
      <c r="AO104" s="394"/>
      <c r="AP104" s="407"/>
      <c r="AQ104" s="407"/>
    </row>
    <row r="105" spans="1:43" s="392" customFormat="1" ht="23.25" customHeight="1" thickBot="1">
      <c r="A105" s="1304" t="s">
        <v>635</v>
      </c>
      <c r="B105" s="1305"/>
      <c r="C105" s="1305"/>
      <c r="D105" s="1305"/>
      <c r="E105" s="1305"/>
      <c r="F105" s="1305"/>
      <c r="G105" s="1305"/>
      <c r="H105" s="1305"/>
      <c r="I105" s="1305"/>
      <c r="J105" s="1305"/>
      <c r="K105" s="1305"/>
      <c r="L105" s="1305"/>
      <c r="M105" s="1305"/>
      <c r="N105" s="1305"/>
      <c r="O105" s="1305"/>
      <c r="P105" s="1305"/>
      <c r="Q105" s="1305"/>
      <c r="R105" s="1305"/>
      <c r="S105" s="1305"/>
      <c r="T105" s="1305"/>
      <c r="U105" s="1305"/>
      <c r="V105" s="1305"/>
      <c r="W105" s="1305"/>
      <c r="X105" s="1305"/>
      <c r="Y105" s="1305"/>
      <c r="Z105" s="1305"/>
      <c r="AA105" s="1305"/>
      <c r="AB105" s="1305"/>
      <c r="AC105" s="1305"/>
      <c r="AD105" s="1305"/>
      <c r="AE105" s="1305"/>
      <c r="AF105" s="1305"/>
      <c r="AG105" s="1305"/>
      <c r="AH105" s="1305"/>
      <c r="AI105" s="1305"/>
      <c r="AJ105" s="1306"/>
      <c r="AL105" s="394"/>
      <c r="AM105" s="394"/>
      <c r="AN105" s="395"/>
      <c r="AO105" s="395"/>
      <c r="AP105" s="394"/>
      <c r="AQ105" s="394"/>
    </row>
    <row r="106" spans="1:43" ht="12.6" customHeight="1">
      <c r="A106" s="1301"/>
      <c r="B106" s="424"/>
      <c r="C106" s="425"/>
      <c r="D106" s="426"/>
      <c r="E106" s="426"/>
      <c r="F106" s="426"/>
      <c r="G106" s="426"/>
      <c r="H106" s="426"/>
      <c r="I106" s="426"/>
      <c r="J106" s="426"/>
      <c r="K106" s="426"/>
      <c r="L106" s="426"/>
      <c r="M106" s="426"/>
      <c r="N106" s="427"/>
      <c r="O106" s="428"/>
      <c r="P106" s="428"/>
      <c r="Q106" s="429"/>
      <c r="R106" s="429"/>
      <c r="S106" s="429"/>
      <c r="T106" s="429"/>
      <c r="U106" s="429"/>
      <c r="V106" s="429"/>
      <c r="W106" s="429"/>
      <c r="X106" s="429"/>
      <c r="Y106" s="429"/>
      <c r="Z106" s="429"/>
      <c r="AA106" s="429"/>
      <c r="AB106" s="429"/>
      <c r="AC106" s="429"/>
      <c r="AD106" s="429"/>
      <c r="AE106" s="429"/>
      <c r="AF106" s="429"/>
      <c r="AG106" s="429"/>
      <c r="AH106" s="443"/>
      <c r="AI106" s="443"/>
      <c r="AJ106" s="431"/>
    </row>
    <row r="107" spans="1:43" ht="12.6" customHeight="1">
      <c r="A107" s="1273"/>
      <c r="B107" s="408"/>
      <c r="C107" s="409"/>
      <c r="D107" s="410"/>
      <c r="E107" s="410"/>
      <c r="F107" s="410"/>
      <c r="G107" s="410"/>
      <c r="H107" s="410"/>
      <c r="I107" s="410"/>
      <c r="J107" s="410"/>
      <c r="K107" s="410"/>
      <c r="L107" s="410"/>
      <c r="M107" s="410"/>
      <c r="N107" s="411"/>
      <c r="O107" s="412"/>
      <c r="P107" s="412"/>
      <c r="Q107" s="413"/>
      <c r="R107" s="413"/>
      <c r="S107" s="413"/>
      <c r="T107" s="413"/>
      <c r="U107" s="413"/>
      <c r="V107" s="413"/>
      <c r="W107" s="413"/>
      <c r="X107" s="413"/>
      <c r="Y107" s="413"/>
      <c r="Z107" s="413"/>
      <c r="AA107" s="413"/>
      <c r="AB107" s="413"/>
      <c r="AC107" s="413"/>
      <c r="AD107" s="413"/>
      <c r="AE107" s="413"/>
      <c r="AF107" s="413"/>
      <c r="AG107" s="413"/>
      <c r="AH107" s="441"/>
      <c r="AI107" s="441"/>
      <c r="AJ107" s="415"/>
    </row>
    <row r="108" spans="1:43" ht="12.6" customHeight="1">
      <c r="A108" s="1273"/>
      <c r="B108" s="408"/>
      <c r="C108" s="409"/>
      <c r="D108" s="410"/>
      <c r="E108" s="410"/>
      <c r="F108" s="410"/>
      <c r="G108" s="410"/>
      <c r="H108" s="410"/>
      <c r="I108" s="410"/>
      <c r="J108" s="410"/>
      <c r="K108" s="410"/>
      <c r="L108" s="410"/>
      <c r="M108" s="410"/>
      <c r="N108" s="411"/>
      <c r="O108" s="412"/>
      <c r="P108" s="412"/>
      <c r="Q108" s="413"/>
      <c r="R108" s="413"/>
      <c r="S108" s="413"/>
      <c r="T108" s="413"/>
      <c r="U108" s="413"/>
      <c r="V108" s="413"/>
      <c r="W108" s="413"/>
      <c r="X108" s="413"/>
      <c r="Y108" s="413"/>
      <c r="Z108" s="413"/>
      <c r="AA108" s="413"/>
      <c r="AB108" s="413"/>
      <c r="AC108" s="413"/>
      <c r="AD108" s="413"/>
      <c r="AE108" s="413"/>
      <c r="AF108" s="413"/>
      <c r="AG108" s="413"/>
      <c r="AH108" s="441"/>
      <c r="AI108" s="441"/>
      <c r="AJ108" s="415"/>
    </row>
    <row r="109" spans="1:43" ht="12.6" customHeight="1" thickBot="1">
      <c r="A109" s="1274"/>
      <c r="B109" s="445"/>
      <c r="C109" s="446"/>
      <c r="D109" s="447"/>
      <c r="E109" s="447"/>
      <c r="F109" s="447"/>
      <c r="G109" s="447"/>
      <c r="H109" s="447"/>
      <c r="I109" s="447"/>
      <c r="J109" s="447"/>
      <c r="K109" s="447"/>
      <c r="L109" s="447"/>
      <c r="M109" s="447"/>
      <c r="N109" s="448"/>
      <c r="O109" s="449"/>
      <c r="P109" s="449"/>
      <c r="Q109" s="450"/>
      <c r="R109" s="450"/>
      <c r="S109" s="450"/>
      <c r="T109" s="450"/>
      <c r="U109" s="450"/>
      <c r="V109" s="450"/>
      <c r="W109" s="450"/>
      <c r="X109" s="450"/>
      <c r="Y109" s="450"/>
      <c r="Z109" s="450"/>
      <c r="AA109" s="450"/>
      <c r="AB109" s="450"/>
      <c r="AC109" s="450"/>
      <c r="AD109" s="450"/>
      <c r="AE109" s="450"/>
      <c r="AF109" s="450"/>
      <c r="AG109" s="450"/>
      <c r="AH109" s="451"/>
      <c r="AI109" s="451"/>
      <c r="AJ109" s="452"/>
    </row>
    <row r="110" spans="1:43" ht="18.75" customHeight="1" thickBot="1">
      <c r="A110" s="453"/>
      <c r="B110" s="453"/>
      <c r="C110" s="453"/>
      <c r="D110" s="453"/>
      <c r="E110" s="453"/>
      <c r="F110" s="453"/>
      <c r="G110" s="453"/>
      <c r="H110" s="453"/>
      <c r="I110" s="453"/>
      <c r="J110" s="453"/>
      <c r="K110" s="453"/>
      <c r="L110" s="1302" t="s">
        <v>284</v>
      </c>
      <c r="M110" s="1303"/>
      <c r="N110" s="454" t="s">
        <v>285</v>
      </c>
      <c r="O110" s="449"/>
      <c r="P110" s="449"/>
      <c r="Q110" s="450"/>
      <c r="R110" s="450"/>
      <c r="S110" s="450"/>
      <c r="T110" s="450"/>
      <c r="U110" s="450"/>
      <c r="V110" s="450"/>
      <c r="W110" s="450"/>
      <c r="X110" s="450"/>
      <c r="Y110" s="450"/>
      <c r="Z110" s="450"/>
      <c r="AA110" s="450"/>
      <c r="AB110" s="450"/>
      <c r="AC110" s="450"/>
      <c r="AD110" s="450"/>
      <c r="AE110" s="450"/>
      <c r="AF110" s="450"/>
      <c r="AG110" s="450"/>
      <c r="AH110" s="451"/>
      <c r="AI110" s="451"/>
      <c r="AJ110" s="452"/>
    </row>
    <row r="111" spans="1:43" ht="15" customHeight="1">
      <c r="A111" s="455" t="s">
        <v>286</v>
      </c>
      <c r="B111" s="455"/>
      <c r="C111" s="455"/>
      <c r="D111" s="455"/>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c r="AI111" s="456"/>
      <c r="AJ111" s="455"/>
      <c r="AL111" s="457"/>
      <c r="AM111" s="457"/>
      <c r="AN111" s="457"/>
      <c r="AO111" s="457"/>
      <c r="AP111" s="457"/>
      <c r="AQ111" s="407"/>
    </row>
    <row r="112" spans="1:43" ht="15" customHeight="1">
      <c r="A112" s="455" t="s">
        <v>636</v>
      </c>
      <c r="B112" s="455"/>
      <c r="C112" s="455"/>
      <c r="D112" s="455"/>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456"/>
      <c r="AJ112" s="455"/>
      <c r="AL112" s="457"/>
      <c r="AM112" s="457"/>
      <c r="AN112" s="457"/>
      <c r="AO112" s="457"/>
      <c r="AP112" s="457"/>
      <c r="AQ112" s="407"/>
    </row>
    <row r="113" spans="1:43" ht="15" customHeight="1">
      <c r="A113" s="455" t="s">
        <v>287</v>
      </c>
      <c r="B113" s="455"/>
      <c r="C113" s="455"/>
      <c r="D113" s="455"/>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56"/>
      <c r="AE113" s="456"/>
      <c r="AF113" s="456"/>
      <c r="AG113" s="456"/>
      <c r="AH113" s="456"/>
      <c r="AI113" s="456"/>
      <c r="AJ113" s="455"/>
      <c r="AL113" s="457"/>
      <c r="AM113" s="457"/>
      <c r="AN113" s="457"/>
      <c r="AO113" s="457"/>
      <c r="AP113" s="457"/>
      <c r="AQ113" s="407"/>
    </row>
    <row r="114" spans="1:43" ht="15" customHeight="1" thickBot="1">
      <c r="A114" s="455" t="s">
        <v>288</v>
      </c>
      <c r="B114" s="455"/>
      <c r="C114" s="455"/>
      <c r="D114" s="455"/>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5"/>
      <c r="AL114" s="457"/>
      <c r="AM114" s="457"/>
      <c r="AN114" s="457"/>
      <c r="AO114" s="457"/>
      <c r="AP114" s="457"/>
      <c r="AQ114" s="407"/>
    </row>
    <row r="115" spans="1:43" ht="15" customHeight="1">
      <c r="A115" s="455" t="s">
        <v>712</v>
      </c>
      <c r="B115" s="455"/>
      <c r="C115" s="455"/>
      <c r="D115" s="455"/>
      <c r="E115" s="456"/>
      <c r="F115" s="456"/>
      <c r="G115" s="456"/>
      <c r="H115" s="456"/>
      <c r="I115" s="456"/>
      <c r="J115" s="456"/>
      <c r="K115" s="456"/>
      <c r="L115" s="456"/>
      <c r="M115" s="456"/>
      <c r="N115" s="456"/>
      <c r="O115" s="456"/>
      <c r="P115" s="456"/>
      <c r="Q115" s="456"/>
      <c r="R115" s="456"/>
      <c r="S115" s="456"/>
      <c r="T115" s="456"/>
      <c r="U115" s="456"/>
      <c r="V115" s="456"/>
      <c r="W115" s="456"/>
      <c r="X115" s="456"/>
      <c r="Y115" s="456"/>
      <c r="Z115" s="456"/>
      <c r="AA115" s="456"/>
      <c r="AB115" s="456"/>
      <c r="AC115" s="456"/>
      <c r="AD115" s="456"/>
      <c r="AE115" s="456"/>
      <c r="AF115" s="1126" t="s">
        <v>145</v>
      </c>
      <c r="AG115" s="1127"/>
      <c r="AH115" s="1127"/>
      <c r="AI115" s="1127"/>
      <c r="AJ115" s="1128"/>
      <c r="AL115" s="457"/>
      <c r="AM115" s="457"/>
      <c r="AN115" s="457"/>
      <c r="AO115" s="457"/>
      <c r="AP115" s="457"/>
      <c r="AQ115" s="407"/>
    </row>
    <row r="116" spans="1:43" ht="15" customHeight="1" thickBot="1">
      <c r="A116" s="455" t="s">
        <v>289</v>
      </c>
      <c r="B116" s="455"/>
      <c r="C116" s="455"/>
      <c r="D116" s="455"/>
      <c r="E116" s="456"/>
      <c r="F116" s="456"/>
      <c r="G116" s="456"/>
      <c r="H116" s="456"/>
      <c r="I116" s="456"/>
      <c r="J116" s="456"/>
      <c r="K116" s="456"/>
      <c r="L116" s="456"/>
      <c r="M116" s="456"/>
      <c r="N116" s="456"/>
      <c r="O116" s="456"/>
      <c r="P116" s="456"/>
      <c r="Q116" s="456"/>
      <c r="R116" s="456"/>
      <c r="S116" s="456"/>
      <c r="T116" s="456"/>
      <c r="U116" s="456"/>
      <c r="V116" s="456"/>
      <c r="W116" s="456"/>
      <c r="X116" s="456"/>
      <c r="Y116" s="456"/>
      <c r="Z116" s="456"/>
      <c r="AA116" s="456"/>
      <c r="AB116" s="456"/>
      <c r="AC116" s="456"/>
      <c r="AD116" s="456"/>
      <c r="AE116" s="456"/>
      <c r="AF116" s="1129"/>
      <c r="AG116" s="1130"/>
      <c r="AH116" s="1130"/>
      <c r="AI116" s="1130"/>
      <c r="AJ116" s="1131"/>
      <c r="AL116" s="457"/>
      <c r="AM116" s="457"/>
      <c r="AN116" s="457"/>
      <c r="AO116" s="457"/>
      <c r="AP116" s="457"/>
      <c r="AQ116" s="407"/>
    </row>
    <row r="117" spans="1:43" ht="15" customHeight="1">
      <c r="A117" s="455" t="s">
        <v>662</v>
      </c>
      <c r="B117" s="455"/>
      <c r="C117" s="455"/>
      <c r="D117" s="455"/>
      <c r="E117" s="456"/>
      <c r="F117" s="456"/>
      <c r="G117" s="456"/>
      <c r="H117" s="456"/>
      <c r="I117" s="456"/>
      <c r="J117" s="456"/>
      <c r="K117" s="456"/>
      <c r="L117" s="456"/>
      <c r="M117" s="456"/>
      <c r="N117" s="456"/>
      <c r="O117" s="456"/>
      <c r="P117" s="456"/>
      <c r="Q117" s="456"/>
      <c r="R117" s="456"/>
      <c r="S117" s="456"/>
      <c r="T117" s="456"/>
      <c r="U117" s="456"/>
      <c r="V117" s="456"/>
      <c r="W117" s="456"/>
      <c r="X117" s="456"/>
      <c r="Y117" s="456"/>
      <c r="Z117" s="456"/>
      <c r="AA117" s="456"/>
      <c r="AB117" s="456"/>
      <c r="AC117" s="456"/>
      <c r="AD117" s="456"/>
      <c r="AE117" s="456"/>
      <c r="AF117" s="844"/>
      <c r="AG117" s="844"/>
      <c r="AH117" s="844"/>
      <c r="AI117" s="844"/>
      <c r="AJ117" s="844"/>
      <c r="AL117" s="457"/>
      <c r="AM117" s="457"/>
      <c r="AN117" s="457"/>
      <c r="AO117" s="457"/>
      <c r="AP117" s="457"/>
      <c r="AQ117" s="407"/>
    </row>
    <row r="118" spans="1:43" ht="6.75" customHeight="1">
      <c r="A118" s="455"/>
      <c r="B118" s="455"/>
      <c r="AL118" s="407"/>
      <c r="AM118" s="407"/>
      <c r="AN118" s="407"/>
      <c r="AO118" s="407"/>
      <c r="AP118" s="407"/>
      <c r="AQ118" s="407"/>
    </row>
    <row r="119" spans="1:43" ht="15" customHeight="1">
      <c r="A119" s="455"/>
      <c r="B119" s="455"/>
      <c r="AL119" s="407"/>
      <c r="AM119" s="407"/>
      <c r="AN119" s="407"/>
      <c r="AO119" s="407"/>
      <c r="AP119" s="407"/>
      <c r="AQ119" s="407"/>
    </row>
  </sheetData>
  <mergeCells count="49">
    <mergeCell ref="A106:A109"/>
    <mergeCell ref="L110:M110"/>
    <mergeCell ref="AF115:AJ116"/>
    <mergeCell ref="A7:AJ7"/>
    <mergeCell ref="A105:AJ105"/>
    <mergeCell ref="A60:AJ60"/>
    <mergeCell ref="A61:A64"/>
    <mergeCell ref="A65:A68"/>
    <mergeCell ref="A69:A72"/>
    <mergeCell ref="A73:A76"/>
    <mergeCell ref="A32:A35"/>
    <mergeCell ref="A101:A104"/>
    <mergeCell ref="A56:A59"/>
    <mergeCell ref="A8:A11"/>
    <mergeCell ref="A12:A15"/>
    <mergeCell ref="A16:A19"/>
    <mergeCell ref="A97:A100"/>
    <mergeCell ref="A36:A39"/>
    <mergeCell ref="A40:A43"/>
    <mergeCell ref="A44:A47"/>
    <mergeCell ref="A48:A51"/>
    <mergeCell ref="A93:A96"/>
    <mergeCell ref="A85:A88"/>
    <mergeCell ref="A89:A92"/>
    <mergeCell ref="K5:K6"/>
    <mergeCell ref="L5:L6"/>
    <mergeCell ref="M5:M6"/>
    <mergeCell ref="A77:A80"/>
    <mergeCell ref="A81:A84"/>
    <mergeCell ref="A52:A55"/>
    <mergeCell ref="A20:A23"/>
    <mergeCell ref="A24:A27"/>
    <mergeCell ref="A28:A31"/>
    <mergeCell ref="A2:AJ2"/>
    <mergeCell ref="A4:A6"/>
    <mergeCell ref="B4:B6"/>
    <mergeCell ref="C4:C6"/>
    <mergeCell ref="D4:D6"/>
    <mergeCell ref="E4:E6"/>
    <mergeCell ref="F4:F6"/>
    <mergeCell ref="G4:I4"/>
    <mergeCell ref="J4:M4"/>
    <mergeCell ref="N4:N6"/>
    <mergeCell ref="O4:AI4"/>
    <mergeCell ref="AJ4:AJ6"/>
    <mergeCell ref="G5:G6"/>
    <mergeCell ref="H5:H6"/>
    <mergeCell ref="I5:I6"/>
    <mergeCell ref="J5:J6"/>
  </mergeCells>
  <phoneticPr fontId="27"/>
  <pageMargins left="0.78740157480314965" right="0.39370078740157483" top="0.39370078740157483" bottom="0.39370078740157483" header="0.39370078740157483" footer="0.39370078740157483"/>
  <pageSetup paperSize="8" scale="61" fitToHeight="0" pageOrder="overThenDown" orientation="landscape" r:id="rId1"/>
  <headerFooter alignWithMargins="0"/>
  <rowBreaks count="1" manualBreakCount="1">
    <brk id="104" max="3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42"/>
  <sheetViews>
    <sheetView showGridLines="0" view="pageBreakPreview" zoomScale="85" zoomScaleNormal="145" zoomScaleSheetLayoutView="85" workbookViewId="0">
      <selection activeCell="L17" sqref="L17:M17"/>
    </sheetView>
  </sheetViews>
  <sheetFormatPr defaultRowHeight="13.5"/>
  <cols>
    <col min="1" max="1" width="17.875" style="810" customWidth="1"/>
    <col min="2" max="2" width="4.5" style="810" customWidth="1"/>
    <col min="3" max="23" width="9.125" style="810" customWidth="1"/>
    <col min="24" max="24" width="0.25" style="810" customWidth="1"/>
    <col min="25" max="256" width="9" style="810"/>
    <col min="257" max="257" width="17.875" style="810" customWidth="1"/>
    <col min="258" max="258" width="4.5" style="810" customWidth="1"/>
    <col min="259" max="279" width="9.375" style="810" customWidth="1"/>
    <col min="280" max="512" width="9" style="810"/>
    <col min="513" max="513" width="17.875" style="810" customWidth="1"/>
    <col min="514" max="514" width="4.5" style="810" customWidth="1"/>
    <col min="515" max="535" width="9.375" style="810" customWidth="1"/>
    <col min="536" max="768" width="9" style="810"/>
    <col min="769" max="769" width="17.875" style="810" customWidth="1"/>
    <col min="770" max="770" width="4.5" style="810" customWidth="1"/>
    <col min="771" max="791" width="9.375" style="810" customWidth="1"/>
    <col min="792" max="1024" width="9" style="810"/>
    <col min="1025" max="1025" width="17.875" style="810" customWidth="1"/>
    <col min="1026" max="1026" width="4.5" style="810" customWidth="1"/>
    <col min="1027" max="1047" width="9.375" style="810" customWidth="1"/>
    <col min="1048" max="1280" width="9" style="810"/>
    <col min="1281" max="1281" width="17.875" style="810" customWidth="1"/>
    <col min="1282" max="1282" width="4.5" style="810" customWidth="1"/>
    <col min="1283" max="1303" width="9.375" style="810" customWidth="1"/>
    <col min="1304" max="1536" width="9" style="810"/>
    <col min="1537" max="1537" width="17.875" style="810" customWidth="1"/>
    <col min="1538" max="1538" width="4.5" style="810" customWidth="1"/>
    <col min="1539" max="1559" width="9.375" style="810" customWidth="1"/>
    <col min="1560" max="1792" width="9" style="810"/>
    <col min="1793" max="1793" width="17.875" style="810" customWidth="1"/>
    <col min="1794" max="1794" width="4.5" style="810" customWidth="1"/>
    <col min="1795" max="1815" width="9.375" style="810" customWidth="1"/>
    <col min="1816" max="2048" width="9" style="810"/>
    <col min="2049" max="2049" width="17.875" style="810" customWidth="1"/>
    <col min="2050" max="2050" width="4.5" style="810" customWidth="1"/>
    <col min="2051" max="2071" width="9.375" style="810" customWidth="1"/>
    <col min="2072" max="2304" width="9" style="810"/>
    <col min="2305" max="2305" width="17.875" style="810" customWidth="1"/>
    <col min="2306" max="2306" width="4.5" style="810" customWidth="1"/>
    <col min="2307" max="2327" width="9.375" style="810" customWidth="1"/>
    <col min="2328" max="2560" width="9" style="810"/>
    <col min="2561" max="2561" width="17.875" style="810" customWidth="1"/>
    <col min="2562" max="2562" width="4.5" style="810" customWidth="1"/>
    <col min="2563" max="2583" width="9.375" style="810" customWidth="1"/>
    <col min="2584" max="2816" width="9" style="810"/>
    <col min="2817" max="2817" width="17.875" style="810" customWidth="1"/>
    <col min="2818" max="2818" width="4.5" style="810" customWidth="1"/>
    <col min="2819" max="2839" width="9.375" style="810" customWidth="1"/>
    <col min="2840" max="3072" width="9" style="810"/>
    <col min="3073" max="3073" width="17.875" style="810" customWidth="1"/>
    <col min="3074" max="3074" width="4.5" style="810" customWidth="1"/>
    <col min="3075" max="3095" width="9.375" style="810" customWidth="1"/>
    <col min="3096" max="3328" width="9" style="810"/>
    <col min="3329" max="3329" width="17.875" style="810" customWidth="1"/>
    <col min="3330" max="3330" width="4.5" style="810" customWidth="1"/>
    <col min="3331" max="3351" width="9.375" style="810" customWidth="1"/>
    <col min="3352" max="3584" width="9" style="810"/>
    <col min="3585" max="3585" width="17.875" style="810" customWidth="1"/>
    <col min="3586" max="3586" width="4.5" style="810" customWidth="1"/>
    <col min="3587" max="3607" width="9.375" style="810" customWidth="1"/>
    <col min="3608" max="3840" width="9" style="810"/>
    <col min="3841" max="3841" width="17.875" style="810" customWidth="1"/>
    <col min="3842" max="3842" width="4.5" style="810" customWidth="1"/>
    <col min="3843" max="3863" width="9.375" style="810" customWidth="1"/>
    <col min="3864" max="4096" width="9" style="810"/>
    <col min="4097" max="4097" width="17.875" style="810" customWidth="1"/>
    <col min="4098" max="4098" width="4.5" style="810" customWidth="1"/>
    <col min="4099" max="4119" width="9.375" style="810" customWidth="1"/>
    <col min="4120" max="4352" width="9" style="810"/>
    <col min="4353" max="4353" width="17.875" style="810" customWidth="1"/>
    <col min="4354" max="4354" width="4.5" style="810" customWidth="1"/>
    <col min="4355" max="4375" width="9.375" style="810" customWidth="1"/>
    <col min="4376" max="4608" width="9" style="810"/>
    <col min="4609" max="4609" width="17.875" style="810" customWidth="1"/>
    <col min="4610" max="4610" width="4.5" style="810" customWidth="1"/>
    <col min="4611" max="4631" width="9.375" style="810" customWidth="1"/>
    <col min="4632" max="4864" width="9" style="810"/>
    <col min="4865" max="4865" width="17.875" style="810" customWidth="1"/>
    <col min="4866" max="4866" width="4.5" style="810" customWidth="1"/>
    <col min="4867" max="4887" width="9.375" style="810" customWidth="1"/>
    <col min="4888" max="5120" width="9" style="810"/>
    <col min="5121" max="5121" width="17.875" style="810" customWidth="1"/>
    <col min="5122" max="5122" width="4.5" style="810" customWidth="1"/>
    <col min="5123" max="5143" width="9.375" style="810" customWidth="1"/>
    <col min="5144" max="5376" width="9" style="810"/>
    <col min="5377" max="5377" width="17.875" style="810" customWidth="1"/>
    <col min="5378" max="5378" width="4.5" style="810" customWidth="1"/>
    <col min="5379" max="5399" width="9.375" style="810" customWidth="1"/>
    <col min="5400" max="5632" width="9" style="810"/>
    <col min="5633" max="5633" width="17.875" style="810" customWidth="1"/>
    <col min="5634" max="5634" width="4.5" style="810" customWidth="1"/>
    <col min="5635" max="5655" width="9.375" style="810" customWidth="1"/>
    <col min="5656" max="5888" width="9" style="810"/>
    <col min="5889" max="5889" width="17.875" style="810" customWidth="1"/>
    <col min="5890" max="5890" width="4.5" style="810" customWidth="1"/>
    <col min="5891" max="5911" width="9.375" style="810" customWidth="1"/>
    <col min="5912" max="6144" width="9" style="810"/>
    <col min="6145" max="6145" width="17.875" style="810" customWidth="1"/>
    <col min="6146" max="6146" width="4.5" style="810" customWidth="1"/>
    <col min="6147" max="6167" width="9.375" style="810" customWidth="1"/>
    <col min="6168" max="6400" width="9" style="810"/>
    <col min="6401" max="6401" width="17.875" style="810" customWidth="1"/>
    <col min="6402" max="6402" width="4.5" style="810" customWidth="1"/>
    <col min="6403" max="6423" width="9.375" style="810" customWidth="1"/>
    <col min="6424" max="6656" width="9" style="810"/>
    <col min="6657" max="6657" width="17.875" style="810" customWidth="1"/>
    <col min="6658" max="6658" width="4.5" style="810" customWidth="1"/>
    <col min="6659" max="6679" width="9.375" style="810" customWidth="1"/>
    <col min="6680" max="6912" width="9" style="810"/>
    <col min="6913" max="6913" width="17.875" style="810" customWidth="1"/>
    <col min="6914" max="6914" width="4.5" style="810" customWidth="1"/>
    <col min="6915" max="6935" width="9.375" style="810" customWidth="1"/>
    <col min="6936" max="7168" width="9" style="810"/>
    <col min="7169" max="7169" width="17.875" style="810" customWidth="1"/>
    <col min="7170" max="7170" width="4.5" style="810" customWidth="1"/>
    <col min="7171" max="7191" width="9.375" style="810" customWidth="1"/>
    <col min="7192" max="7424" width="9" style="810"/>
    <col min="7425" max="7425" width="17.875" style="810" customWidth="1"/>
    <col min="7426" max="7426" width="4.5" style="810" customWidth="1"/>
    <col min="7427" max="7447" width="9.375" style="810" customWidth="1"/>
    <col min="7448" max="7680" width="9" style="810"/>
    <col min="7681" max="7681" width="17.875" style="810" customWidth="1"/>
    <col min="7682" max="7682" width="4.5" style="810" customWidth="1"/>
    <col min="7683" max="7703" width="9.375" style="810" customWidth="1"/>
    <col min="7704" max="7936" width="9" style="810"/>
    <col min="7937" max="7937" width="17.875" style="810" customWidth="1"/>
    <col min="7938" max="7938" width="4.5" style="810" customWidth="1"/>
    <col min="7939" max="7959" width="9.375" style="810" customWidth="1"/>
    <col min="7960" max="8192" width="9" style="810"/>
    <col min="8193" max="8193" width="17.875" style="810" customWidth="1"/>
    <col min="8194" max="8194" width="4.5" style="810" customWidth="1"/>
    <col min="8195" max="8215" width="9.375" style="810" customWidth="1"/>
    <col min="8216" max="8448" width="9" style="810"/>
    <col min="8449" max="8449" width="17.875" style="810" customWidth="1"/>
    <col min="8450" max="8450" width="4.5" style="810" customWidth="1"/>
    <col min="8451" max="8471" width="9.375" style="810" customWidth="1"/>
    <col min="8472" max="8704" width="9" style="810"/>
    <col min="8705" max="8705" width="17.875" style="810" customWidth="1"/>
    <col min="8706" max="8706" width="4.5" style="810" customWidth="1"/>
    <col min="8707" max="8727" width="9.375" style="810" customWidth="1"/>
    <col min="8728" max="8960" width="9" style="810"/>
    <col min="8961" max="8961" width="17.875" style="810" customWidth="1"/>
    <col min="8962" max="8962" width="4.5" style="810" customWidth="1"/>
    <col min="8963" max="8983" width="9.375" style="810" customWidth="1"/>
    <col min="8984" max="9216" width="9" style="810"/>
    <col min="9217" max="9217" width="17.875" style="810" customWidth="1"/>
    <col min="9218" max="9218" width="4.5" style="810" customWidth="1"/>
    <col min="9219" max="9239" width="9.375" style="810" customWidth="1"/>
    <col min="9240" max="9472" width="9" style="810"/>
    <col min="9473" max="9473" width="17.875" style="810" customWidth="1"/>
    <col min="9474" max="9474" width="4.5" style="810" customWidth="1"/>
    <col min="9475" max="9495" width="9.375" style="810" customWidth="1"/>
    <col min="9496" max="9728" width="9" style="810"/>
    <col min="9729" max="9729" width="17.875" style="810" customWidth="1"/>
    <col min="9730" max="9730" width="4.5" style="810" customWidth="1"/>
    <col min="9731" max="9751" width="9.375" style="810" customWidth="1"/>
    <col min="9752" max="9984" width="9" style="810"/>
    <col min="9985" max="9985" width="17.875" style="810" customWidth="1"/>
    <col min="9986" max="9986" width="4.5" style="810" customWidth="1"/>
    <col min="9987" max="10007" width="9.375" style="810" customWidth="1"/>
    <col min="10008" max="10240" width="9" style="810"/>
    <col min="10241" max="10241" width="17.875" style="810" customWidth="1"/>
    <col min="10242" max="10242" width="4.5" style="810" customWidth="1"/>
    <col min="10243" max="10263" width="9.375" style="810" customWidth="1"/>
    <col min="10264" max="10496" width="9" style="810"/>
    <col min="10497" max="10497" width="17.875" style="810" customWidth="1"/>
    <col min="10498" max="10498" width="4.5" style="810" customWidth="1"/>
    <col min="10499" max="10519" width="9.375" style="810" customWidth="1"/>
    <col min="10520" max="10752" width="9" style="810"/>
    <col min="10753" max="10753" width="17.875" style="810" customWidth="1"/>
    <col min="10754" max="10754" width="4.5" style="810" customWidth="1"/>
    <col min="10755" max="10775" width="9.375" style="810" customWidth="1"/>
    <col min="10776" max="11008" width="9" style="810"/>
    <col min="11009" max="11009" width="17.875" style="810" customWidth="1"/>
    <col min="11010" max="11010" width="4.5" style="810" customWidth="1"/>
    <col min="11011" max="11031" width="9.375" style="810" customWidth="1"/>
    <col min="11032" max="11264" width="9" style="810"/>
    <col min="11265" max="11265" width="17.875" style="810" customWidth="1"/>
    <col min="11266" max="11266" width="4.5" style="810" customWidth="1"/>
    <col min="11267" max="11287" width="9.375" style="810" customWidth="1"/>
    <col min="11288" max="11520" width="9" style="810"/>
    <col min="11521" max="11521" width="17.875" style="810" customWidth="1"/>
    <col min="11522" max="11522" width="4.5" style="810" customWidth="1"/>
    <col min="11523" max="11543" width="9.375" style="810" customWidth="1"/>
    <col min="11544" max="11776" width="9" style="810"/>
    <col min="11777" max="11777" width="17.875" style="810" customWidth="1"/>
    <col min="11778" max="11778" width="4.5" style="810" customWidth="1"/>
    <col min="11779" max="11799" width="9.375" style="810" customWidth="1"/>
    <col min="11800" max="12032" width="9" style="810"/>
    <col min="12033" max="12033" width="17.875" style="810" customWidth="1"/>
    <col min="12034" max="12034" width="4.5" style="810" customWidth="1"/>
    <col min="12035" max="12055" width="9.375" style="810" customWidth="1"/>
    <col min="12056" max="12288" width="9" style="810"/>
    <col min="12289" max="12289" width="17.875" style="810" customWidth="1"/>
    <col min="12290" max="12290" width="4.5" style="810" customWidth="1"/>
    <col min="12291" max="12311" width="9.375" style="810" customWidth="1"/>
    <col min="12312" max="12544" width="9" style="810"/>
    <col min="12545" max="12545" width="17.875" style="810" customWidth="1"/>
    <col min="12546" max="12546" width="4.5" style="810" customWidth="1"/>
    <col min="12547" max="12567" width="9.375" style="810" customWidth="1"/>
    <col min="12568" max="12800" width="9" style="810"/>
    <col min="12801" max="12801" width="17.875" style="810" customWidth="1"/>
    <col min="12802" max="12802" width="4.5" style="810" customWidth="1"/>
    <col min="12803" max="12823" width="9.375" style="810" customWidth="1"/>
    <col min="12824" max="13056" width="9" style="810"/>
    <col min="13057" max="13057" width="17.875" style="810" customWidth="1"/>
    <col min="13058" max="13058" width="4.5" style="810" customWidth="1"/>
    <col min="13059" max="13079" width="9.375" style="810" customWidth="1"/>
    <col min="13080" max="13312" width="9" style="810"/>
    <col min="13313" max="13313" width="17.875" style="810" customWidth="1"/>
    <col min="13314" max="13314" width="4.5" style="810" customWidth="1"/>
    <col min="13315" max="13335" width="9.375" style="810" customWidth="1"/>
    <col min="13336" max="13568" width="9" style="810"/>
    <col min="13569" max="13569" width="17.875" style="810" customWidth="1"/>
    <col min="13570" max="13570" width="4.5" style="810" customWidth="1"/>
    <col min="13571" max="13591" width="9.375" style="810" customWidth="1"/>
    <col min="13592" max="13824" width="9" style="810"/>
    <col min="13825" max="13825" width="17.875" style="810" customWidth="1"/>
    <col min="13826" max="13826" width="4.5" style="810" customWidth="1"/>
    <col min="13827" max="13847" width="9.375" style="810" customWidth="1"/>
    <col min="13848" max="14080" width="9" style="810"/>
    <col min="14081" max="14081" width="17.875" style="810" customWidth="1"/>
    <col min="14082" max="14082" width="4.5" style="810" customWidth="1"/>
    <col min="14083" max="14103" width="9.375" style="810" customWidth="1"/>
    <col min="14104" max="14336" width="9" style="810"/>
    <col min="14337" max="14337" width="17.875" style="810" customWidth="1"/>
    <col min="14338" max="14338" width="4.5" style="810" customWidth="1"/>
    <col min="14339" max="14359" width="9.375" style="810" customWidth="1"/>
    <col min="14360" max="14592" width="9" style="810"/>
    <col min="14593" max="14593" width="17.875" style="810" customWidth="1"/>
    <col min="14594" max="14594" width="4.5" style="810" customWidth="1"/>
    <col min="14595" max="14615" width="9.375" style="810" customWidth="1"/>
    <col min="14616" max="14848" width="9" style="810"/>
    <col min="14849" max="14849" width="17.875" style="810" customWidth="1"/>
    <col min="14850" max="14850" width="4.5" style="810" customWidth="1"/>
    <col min="14851" max="14871" width="9.375" style="810" customWidth="1"/>
    <col min="14872" max="15104" width="9" style="810"/>
    <col min="15105" max="15105" width="17.875" style="810" customWidth="1"/>
    <col min="15106" max="15106" width="4.5" style="810" customWidth="1"/>
    <col min="15107" max="15127" width="9.375" style="810" customWidth="1"/>
    <col min="15128" max="15360" width="9" style="810"/>
    <col min="15361" max="15361" width="17.875" style="810" customWidth="1"/>
    <col min="15362" max="15362" width="4.5" style="810" customWidth="1"/>
    <col min="15363" max="15383" width="9.375" style="810" customWidth="1"/>
    <col min="15384" max="15616" width="9" style="810"/>
    <col min="15617" max="15617" width="17.875" style="810" customWidth="1"/>
    <col min="15618" max="15618" width="4.5" style="810" customWidth="1"/>
    <col min="15619" max="15639" width="9.375" style="810" customWidth="1"/>
    <col min="15640" max="15872" width="9" style="810"/>
    <col min="15873" max="15873" width="17.875" style="810" customWidth="1"/>
    <col min="15874" max="15874" width="4.5" style="810" customWidth="1"/>
    <col min="15875" max="15895" width="9.375" style="810" customWidth="1"/>
    <col min="15896" max="16128" width="9" style="810"/>
    <col min="16129" max="16129" width="17.875" style="810" customWidth="1"/>
    <col min="16130" max="16130" width="4.5" style="810" customWidth="1"/>
    <col min="16131" max="16151" width="9.375" style="810" customWidth="1"/>
    <col min="16152" max="16384" width="9" style="810"/>
  </cols>
  <sheetData>
    <row r="1" spans="1:22" ht="19.5" customHeight="1">
      <c r="A1" s="789" t="s">
        <v>804</v>
      </c>
      <c r="B1" s="789"/>
    </row>
    <row r="2" spans="1:22" ht="19.5" customHeight="1">
      <c r="A2" s="789" t="s">
        <v>525</v>
      </c>
      <c r="B2" s="789"/>
    </row>
    <row r="3" spans="1:22" ht="14.25">
      <c r="A3" s="789"/>
      <c r="B3" s="789"/>
    </row>
    <row r="4" spans="1:22" ht="15.75" customHeight="1" thickBot="1">
      <c r="A4" s="810" t="s">
        <v>526</v>
      </c>
      <c r="J4" s="1308" t="s">
        <v>527</v>
      </c>
      <c r="K4" s="1308"/>
      <c r="L4" s="1308"/>
      <c r="P4" s="1308" t="s">
        <v>528</v>
      </c>
      <c r="Q4" s="1308"/>
      <c r="R4" s="1308"/>
    </row>
    <row r="5" spans="1:22" ht="15.75" customHeight="1">
      <c r="A5" s="1309" t="s">
        <v>529</v>
      </c>
      <c r="B5" s="1309"/>
      <c r="C5" s="1309"/>
      <c r="D5" s="1310" t="s">
        <v>530</v>
      </c>
      <c r="E5" s="1310"/>
      <c r="F5" s="1310"/>
      <c r="G5" s="1310"/>
      <c r="H5" s="1310"/>
      <c r="J5" s="1311" t="s">
        <v>531</v>
      </c>
      <c r="K5" s="1312"/>
      <c r="L5" s="1313"/>
      <c r="M5" s="1314"/>
      <c r="N5" s="1315"/>
      <c r="P5" s="1311" t="s">
        <v>531</v>
      </c>
      <c r="Q5" s="1312"/>
      <c r="R5" s="1313"/>
      <c r="S5" s="1314"/>
      <c r="T5" s="1315"/>
    </row>
    <row r="6" spans="1:22" ht="15.75" customHeight="1">
      <c r="A6" s="1316" t="s">
        <v>532</v>
      </c>
      <c r="B6" s="1316"/>
      <c r="C6" s="1316"/>
      <c r="D6" s="1317"/>
      <c r="E6" s="1317"/>
      <c r="F6" s="1317"/>
      <c r="G6" s="1317"/>
      <c r="H6" s="1317"/>
      <c r="J6" s="1318" t="s">
        <v>533</v>
      </c>
      <c r="K6" s="1319"/>
      <c r="L6" s="1320"/>
      <c r="M6" s="1321"/>
      <c r="N6" s="1322"/>
      <c r="P6" s="1318" t="s">
        <v>534</v>
      </c>
      <c r="Q6" s="1319"/>
      <c r="R6" s="1320"/>
      <c r="S6" s="1321"/>
      <c r="T6" s="1322"/>
    </row>
    <row r="7" spans="1:22" ht="15.75" customHeight="1">
      <c r="A7" s="1316" t="s">
        <v>535</v>
      </c>
      <c r="B7" s="1316"/>
      <c r="C7" s="1316"/>
      <c r="D7" s="1323" t="s">
        <v>536</v>
      </c>
      <c r="E7" s="1323"/>
      <c r="F7" s="1323"/>
      <c r="G7" s="1324" t="s">
        <v>537</v>
      </c>
      <c r="H7" s="1324"/>
      <c r="J7" s="1325" t="s">
        <v>538</v>
      </c>
      <c r="K7" s="1326"/>
      <c r="L7" s="1327"/>
      <c r="M7" s="1321"/>
      <c r="N7" s="1322"/>
      <c r="P7" s="1325" t="s">
        <v>539</v>
      </c>
      <c r="Q7" s="1326"/>
      <c r="R7" s="1327"/>
      <c r="S7" s="1321"/>
      <c r="T7" s="1322"/>
    </row>
    <row r="8" spans="1:22" ht="15.75" customHeight="1" thickBot="1">
      <c r="A8" s="1316"/>
      <c r="B8" s="1316"/>
      <c r="C8" s="1316"/>
      <c r="D8" s="1330" t="s">
        <v>540</v>
      </c>
      <c r="E8" s="1330"/>
      <c r="F8" s="811" t="s">
        <v>541</v>
      </c>
      <c r="G8" s="811" t="s">
        <v>540</v>
      </c>
      <c r="H8" s="812" t="s">
        <v>541</v>
      </c>
      <c r="J8" s="1331" t="s">
        <v>542</v>
      </c>
      <c r="K8" s="1332"/>
      <c r="L8" s="1333"/>
      <c r="M8" s="1334"/>
      <c r="N8" s="1335"/>
      <c r="P8" s="1325" t="s">
        <v>543</v>
      </c>
      <c r="Q8" s="1326"/>
      <c r="R8" s="1327"/>
      <c r="S8" s="1321"/>
      <c r="T8" s="1322"/>
    </row>
    <row r="9" spans="1:22" ht="15.75" customHeight="1" thickBot="1">
      <c r="A9" s="1349" t="s">
        <v>544</v>
      </c>
      <c r="B9" s="1349"/>
      <c r="C9" s="1349"/>
      <c r="D9" s="1350" t="s">
        <v>545</v>
      </c>
      <c r="E9" s="1350"/>
      <c r="F9" s="1350"/>
      <c r="G9" s="1350"/>
      <c r="H9" s="813" t="s">
        <v>546</v>
      </c>
      <c r="M9" s="814" t="s">
        <v>545</v>
      </c>
      <c r="P9" s="1331" t="s">
        <v>547</v>
      </c>
      <c r="Q9" s="1332"/>
      <c r="R9" s="1333"/>
      <c r="S9" s="1334"/>
      <c r="T9" s="1335"/>
    </row>
    <row r="10" spans="1:22" ht="15" customHeight="1">
      <c r="M10" s="814"/>
    </row>
    <row r="11" spans="1:22" ht="15" customHeight="1" thickBot="1">
      <c r="A11" s="810" t="s">
        <v>548</v>
      </c>
    </row>
    <row r="12" spans="1:22" ht="15" customHeight="1" thickBot="1">
      <c r="A12" s="1337"/>
      <c r="B12" s="1340" t="s">
        <v>634</v>
      </c>
      <c r="C12" s="1341"/>
      <c r="D12" s="1341"/>
      <c r="E12" s="1341"/>
      <c r="F12" s="1341"/>
      <c r="G12" s="1341"/>
      <c r="H12" s="1341"/>
      <c r="I12" s="1341"/>
      <c r="J12" s="1341"/>
      <c r="K12" s="1341"/>
      <c r="L12" s="1342"/>
      <c r="M12" s="1342"/>
      <c r="N12" s="1342"/>
      <c r="O12" s="1342"/>
      <c r="P12" s="1342"/>
      <c r="Q12" s="1343"/>
    </row>
    <row r="13" spans="1:22" ht="15" customHeight="1" thickBot="1">
      <c r="A13" s="1338"/>
      <c r="B13" s="1344" t="s">
        <v>549</v>
      </c>
      <c r="C13" s="1328"/>
      <c r="D13" s="1328"/>
      <c r="E13" s="1328"/>
      <c r="F13" s="1328"/>
      <c r="G13" s="1328"/>
      <c r="H13" s="1328"/>
      <c r="I13" s="1328"/>
      <c r="J13" s="1328"/>
      <c r="K13" s="1328"/>
      <c r="L13" s="1328" t="s">
        <v>550</v>
      </c>
      <c r="M13" s="1328"/>
      <c r="N13" s="1328"/>
      <c r="O13" s="1328"/>
      <c r="P13" s="1328"/>
      <c r="Q13" s="1345"/>
    </row>
    <row r="14" spans="1:22" ht="15" customHeight="1" thickBot="1">
      <c r="A14" s="1338"/>
      <c r="B14" s="1344" t="s">
        <v>551</v>
      </c>
      <c r="C14" s="1328"/>
      <c r="D14" s="1328" t="s">
        <v>552</v>
      </c>
      <c r="E14" s="1328"/>
      <c r="F14" s="1328" t="s">
        <v>553</v>
      </c>
      <c r="G14" s="1328"/>
      <c r="H14" s="1328" t="s">
        <v>554</v>
      </c>
      <c r="I14" s="1328"/>
      <c r="J14" s="1328" t="s">
        <v>555</v>
      </c>
      <c r="K14" s="1328"/>
      <c r="L14" s="1328" t="s">
        <v>556</v>
      </c>
      <c r="M14" s="1328"/>
      <c r="N14" s="1328" t="s">
        <v>554</v>
      </c>
      <c r="O14" s="1357"/>
      <c r="P14" s="1328" t="s">
        <v>555</v>
      </c>
      <c r="Q14" s="1345"/>
    </row>
    <row r="15" spans="1:22" ht="15" customHeight="1" thickBot="1">
      <c r="A15" s="1339"/>
      <c r="B15" s="1346"/>
      <c r="C15" s="1329"/>
      <c r="D15" s="1329"/>
      <c r="E15" s="1329"/>
      <c r="F15" s="1329"/>
      <c r="G15" s="1329"/>
      <c r="H15" s="815" t="s">
        <v>557</v>
      </c>
      <c r="I15" s="816" t="s">
        <v>558</v>
      </c>
      <c r="J15" s="1329"/>
      <c r="K15" s="1329"/>
      <c r="L15" s="1329"/>
      <c r="M15" s="1329"/>
      <c r="N15" s="1329" t="s">
        <v>559</v>
      </c>
      <c r="O15" s="1348"/>
      <c r="P15" s="1329"/>
      <c r="Q15" s="1347"/>
      <c r="R15" s="817"/>
      <c r="S15" s="817"/>
      <c r="U15" s="817"/>
      <c r="V15" s="817"/>
    </row>
    <row r="16" spans="1:22" ht="15" customHeight="1">
      <c r="A16" s="818" t="s">
        <v>560</v>
      </c>
      <c r="B16" s="1363"/>
      <c r="C16" s="1364"/>
      <c r="D16" s="1364"/>
      <c r="E16" s="1364"/>
      <c r="F16" s="1364"/>
      <c r="G16" s="1364"/>
      <c r="H16" s="819"/>
      <c r="I16" s="819"/>
      <c r="J16" s="1336"/>
      <c r="K16" s="1336"/>
      <c r="L16" s="1336"/>
      <c r="M16" s="1336"/>
      <c r="N16" s="1336"/>
      <c r="O16" s="1336"/>
      <c r="P16" s="1336"/>
      <c r="Q16" s="1358"/>
      <c r="R16" s="814"/>
      <c r="S16" s="820"/>
      <c r="T16" s="821"/>
      <c r="U16" s="820"/>
      <c r="V16" s="820"/>
    </row>
    <row r="17" spans="1:22" ht="15" customHeight="1">
      <c r="A17" s="822" t="s">
        <v>561</v>
      </c>
      <c r="B17" s="1359"/>
      <c r="C17" s="1360"/>
      <c r="D17" s="1360"/>
      <c r="E17" s="1360"/>
      <c r="F17" s="1360"/>
      <c r="G17" s="1360"/>
      <c r="H17" s="823"/>
      <c r="I17" s="823"/>
      <c r="J17" s="1361"/>
      <c r="K17" s="1361"/>
      <c r="L17" s="1361"/>
      <c r="M17" s="1361"/>
      <c r="N17" s="1361"/>
      <c r="O17" s="1361"/>
      <c r="P17" s="1361"/>
      <c r="Q17" s="1362"/>
      <c r="R17" s="814"/>
      <c r="S17" s="820"/>
      <c r="T17" s="821"/>
      <c r="U17" s="820"/>
      <c r="V17" s="820"/>
    </row>
    <row r="18" spans="1:22" ht="15" customHeight="1" thickBot="1">
      <c r="A18" s="824" t="s">
        <v>562</v>
      </c>
      <c r="B18" s="1365"/>
      <c r="C18" s="1366"/>
      <c r="D18" s="1366"/>
      <c r="E18" s="1366"/>
      <c r="F18" s="1366"/>
      <c r="G18" s="1366"/>
      <c r="H18" s="825"/>
      <c r="I18" s="825"/>
      <c r="J18" s="1367"/>
      <c r="K18" s="1367"/>
      <c r="L18" s="1367"/>
      <c r="M18" s="1367"/>
      <c r="N18" s="1367"/>
      <c r="O18" s="1367"/>
      <c r="P18" s="1367"/>
      <c r="Q18" s="1368"/>
      <c r="R18" s="826"/>
      <c r="S18" s="820"/>
      <c r="T18" s="821"/>
      <c r="U18" s="820"/>
      <c r="V18" s="820"/>
    </row>
    <row r="19" spans="1:22" ht="15" customHeight="1">
      <c r="B19" s="827" t="s">
        <v>545</v>
      </c>
      <c r="C19" s="827"/>
      <c r="D19" s="826"/>
      <c r="E19" s="826"/>
      <c r="F19" s="821"/>
      <c r="G19" s="826"/>
      <c r="H19" s="826"/>
      <c r="I19" s="814"/>
      <c r="J19" s="826"/>
      <c r="K19" s="826"/>
      <c r="L19" s="821"/>
      <c r="M19" s="814"/>
    </row>
    <row r="20" spans="1:22" ht="16.5" customHeight="1">
      <c r="A20" s="810" t="s">
        <v>563</v>
      </c>
    </row>
    <row r="21" spans="1:22">
      <c r="A21" s="1369" t="s">
        <v>564</v>
      </c>
      <c r="B21" s="1370"/>
      <c r="C21" s="1371"/>
      <c r="D21" s="828" t="s">
        <v>565</v>
      </c>
      <c r="E21" s="828" t="s">
        <v>561</v>
      </c>
      <c r="F21" s="828" t="s">
        <v>560</v>
      </c>
      <c r="G21" s="829" t="s">
        <v>562</v>
      </c>
    </row>
    <row r="22" spans="1:22" ht="15" customHeight="1">
      <c r="A22" s="1351" t="s">
        <v>566</v>
      </c>
      <c r="B22" s="1352"/>
      <c r="C22" s="1353"/>
      <c r="D22" s="830" t="s">
        <v>546</v>
      </c>
      <c r="E22" s="831"/>
      <c r="F22" s="831"/>
      <c r="G22" s="831"/>
      <c r="I22" s="810" t="s">
        <v>566</v>
      </c>
      <c r="L22" s="810" t="s">
        <v>567</v>
      </c>
    </row>
    <row r="23" spans="1:22" ht="16.5" customHeight="1">
      <c r="A23" s="1351" t="s">
        <v>568</v>
      </c>
      <c r="B23" s="1352"/>
      <c r="C23" s="1353"/>
      <c r="D23" s="830" t="s">
        <v>546</v>
      </c>
      <c r="E23" s="831"/>
      <c r="F23" s="831"/>
      <c r="G23" s="831"/>
      <c r="I23" s="810" t="s">
        <v>568</v>
      </c>
      <c r="L23" s="810" t="s">
        <v>569</v>
      </c>
    </row>
    <row r="24" spans="1:22" ht="16.5" customHeight="1">
      <c r="A24" s="1351" t="s">
        <v>570</v>
      </c>
      <c r="B24" s="1352"/>
      <c r="C24" s="1353"/>
      <c r="D24" s="830" t="s">
        <v>546</v>
      </c>
      <c r="E24" s="831"/>
      <c r="F24" s="831"/>
      <c r="G24" s="831"/>
      <c r="I24" s="810" t="s">
        <v>571</v>
      </c>
      <c r="L24" s="810" t="s">
        <v>572</v>
      </c>
    </row>
    <row r="25" spans="1:22" ht="16.5" customHeight="1">
      <c r="A25" s="1351" t="s">
        <v>573</v>
      </c>
      <c r="B25" s="1352"/>
      <c r="C25" s="1353"/>
      <c r="D25" s="830" t="s">
        <v>546</v>
      </c>
      <c r="E25" s="831"/>
      <c r="F25" s="831"/>
      <c r="G25" s="831"/>
      <c r="I25" s="810" t="s">
        <v>574</v>
      </c>
      <c r="L25" s="810" t="s">
        <v>575</v>
      </c>
    </row>
    <row r="26" spans="1:22" ht="16.5" customHeight="1">
      <c r="A26" s="1351" t="s">
        <v>576</v>
      </c>
      <c r="B26" s="1352"/>
      <c r="C26" s="1353"/>
      <c r="D26" s="830" t="s">
        <v>546</v>
      </c>
      <c r="E26" s="831"/>
      <c r="F26" s="831"/>
      <c r="G26" s="831"/>
      <c r="I26" s="810" t="s">
        <v>577</v>
      </c>
      <c r="L26" s="810" t="s">
        <v>578</v>
      </c>
    </row>
    <row r="27" spans="1:22" ht="16.5" customHeight="1">
      <c r="A27" s="1354" t="s">
        <v>579</v>
      </c>
      <c r="B27" s="1355"/>
      <c r="C27" s="1356"/>
      <c r="D27" s="830" t="s">
        <v>546</v>
      </c>
      <c r="E27" s="831"/>
      <c r="F27" s="831"/>
      <c r="G27" s="831"/>
      <c r="I27" s="810" t="s">
        <v>580</v>
      </c>
      <c r="L27" s="810" t="s">
        <v>581</v>
      </c>
    </row>
    <row r="28" spans="1:22" ht="16.5" customHeight="1">
      <c r="A28" s="1354" t="s">
        <v>582</v>
      </c>
      <c r="B28" s="1355"/>
      <c r="C28" s="1356"/>
      <c r="D28" s="830" t="s">
        <v>546</v>
      </c>
      <c r="E28" s="831"/>
      <c r="F28" s="831"/>
      <c r="G28" s="831"/>
      <c r="I28" s="810" t="s">
        <v>583</v>
      </c>
      <c r="L28" s="810" t="s">
        <v>584</v>
      </c>
    </row>
    <row r="29" spans="1:22" ht="16.5" customHeight="1">
      <c r="A29" s="1351" t="s">
        <v>585</v>
      </c>
      <c r="B29" s="1352"/>
      <c r="C29" s="1353"/>
      <c r="D29" s="830" t="s">
        <v>546</v>
      </c>
      <c r="E29" s="831"/>
      <c r="F29" s="831"/>
      <c r="G29" s="831"/>
      <c r="I29" s="810" t="s">
        <v>586</v>
      </c>
      <c r="L29" s="810" t="s">
        <v>587</v>
      </c>
    </row>
    <row r="30" spans="1:22" ht="16.5" customHeight="1">
      <c r="A30" s="1351" t="s">
        <v>588</v>
      </c>
      <c r="B30" s="1352"/>
      <c r="C30" s="1353"/>
      <c r="D30" s="830" t="s">
        <v>589</v>
      </c>
      <c r="E30" s="832"/>
      <c r="F30" s="832"/>
      <c r="G30" s="833"/>
      <c r="I30" s="810" t="s">
        <v>590</v>
      </c>
      <c r="L30" s="810" t="s">
        <v>591</v>
      </c>
    </row>
    <row r="31" spans="1:22" ht="14.25" customHeight="1"/>
    <row r="32" spans="1:22" ht="14.25" thickBot="1">
      <c r="A32" s="810" t="s">
        <v>703</v>
      </c>
    </row>
    <row r="33" spans="1:23" ht="18" customHeight="1">
      <c r="A33" s="1382" t="s">
        <v>592</v>
      </c>
      <c r="B33" s="1383"/>
      <c r="C33" s="834" t="s">
        <v>593</v>
      </c>
      <c r="D33" s="834" t="s">
        <v>632</v>
      </c>
      <c r="E33" s="834" t="s">
        <v>594</v>
      </c>
      <c r="F33" s="834" t="s">
        <v>595</v>
      </c>
      <c r="G33" s="834" t="s">
        <v>596</v>
      </c>
      <c r="H33" s="834" t="s">
        <v>597</v>
      </c>
      <c r="I33" s="834" t="s">
        <v>598</v>
      </c>
      <c r="J33" s="834" t="s">
        <v>599</v>
      </c>
      <c r="K33" s="834" t="s">
        <v>600</v>
      </c>
      <c r="L33" s="834" t="s">
        <v>601</v>
      </c>
      <c r="M33" s="834" t="s">
        <v>602</v>
      </c>
      <c r="N33" s="834" t="s">
        <v>603</v>
      </c>
      <c r="O33" s="834" t="s">
        <v>604</v>
      </c>
      <c r="P33" s="834" t="s">
        <v>605</v>
      </c>
      <c r="Q33" s="834" t="s">
        <v>606</v>
      </c>
      <c r="R33" s="834" t="s">
        <v>607</v>
      </c>
      <c r="S33" s="834" t="s">
        <v>608</v>
      </c>
      <c r="T33" s="834" t="s">
        <v>609</v>
      </c>
      <c r="U33" s="834" t="s">
        <v>610</v>
      </c>
      <c r="V33" s="834" t="s">
        <v>611</v>
      </c>
      <c r="W33" s="835" t="s">
        <v>633</v>
      </c>
    </row>
    <row r="34" spans="1:23" ht="18" customHeight="1">
      <c r="A34" s="1372" t="s">
        <v>612</v>
      </c>
      <c r="B34" s="1373"/>
      <c r="C34" s="846"/>
      <c r="D34" s="846"/>
      <c r="E34" s="846"/>
      <c r="F34" s="846"/>
      <c r="G34" s="846"/>
      <c r="H34" s="846"/>
      <c r="I34" s="846"/>
      <c r="J34" s="846"/>
      <c r="K34" s="846"/>
      <c r="L34" s="846"/>
      <c r="M34" s="846"/>
      <c r="N34" s="846"/>
      <c r="O34" s="846"/>
      <c r="P34" s="846"/>
      <c r="Q34" s="846"/>
      <c r="R34" s="846"/>
      <c r="S34" s="846"/>
      <c r="T34" s="846"/>
      <c r="U34" s="846"/>
      <c r="V34" s="847"/>
      <c r="W34" s="848"/>
    </row>
    <row r="35" spans="1:23" ht="18" customHeight="1">
      <c r="A35" s="1372" t="s">
        <v>704</v>
      </c>
      <c r="B35" s="1373"/>
      <c r="C35" s="846"/>
      <c r="D35" s="846"/>
      <c r="E35" s="846"/>
      <c r="F35" s="846"/>
      <c r="G35" s="846"/>
      <c r="H35" s="846"/>
      <c r="I35" s="846"/>
      <c r="J35" s="846"/>
      <c r="K35" s="846"/>
      <c r="L35" s="846"/>
      <c r="M35" s="846"/>
      <c r="N35" s="846"/>
      <c r="O35" s="846"/>
      <c r="P35" s="846"/>
      <c r="Q35" s="846"/>
      <c r="R35" s="846"/>
      <c r="S35" s="846"/>
      <c r="T35" s="846"/>
      <c r="U35" s="846"/>
      <c r="V35" s="847"/>
      <c r="W35" s="848"/>
    </row>
    <row r="36" spans="1:23" ht="18" customHeight="1">
      <c r="A36" s="1372" t="s">
        <v>705</v>
      </c>
      <c r="B36" s="1373"/>
      <c r="C36" s="846"/>
      <c r="D36" s="846"/>
      <c r="E36" s="846"/>
      <c r="F36" s="846"/>
      <c r="G36" s="846"/>
      <c r="H36" s="846"/>
      <c r="I36" s="846"/>
      <c r="J36" s="846"/>
      <c r="K36" s="846"/>
      <c r="L36" s="846"/>
      <c r="M36" s="846"/>
      <c r="N36" s="846"/>
      <c r="O36" s="846"/>
      <c r="P36" s="846"/>
      <c r="Q36" s="846"/>
      <c r="R36" s="846"/>
      <c r="S36" s="846"/>
      <c r="T36" s="846"/>
      <c r="U36" s="846"/>
      <c r="V36" s="847"/>
      <c r="W36" s="848"/>
    </row>
    <row r="37" spans="1:23" ht="18" customHeight="1" thickBot="1">
      <c r="A37" s="1380" t="s">
        <v>706</v>
      </c>
      <c r="B37" s="1381"/>
      <c r="C37" s="836"/>
      <c r="D37" s="836"/>
      <c r="E37" s="836"/>
      <c r="F37" s="836"/>
      <c r="G37" s="836"/>
      <c r="H37" s="836"/>
      <c r="I37" s="836"/>
      <c r="J37" s="836"/>
      <c r="K37" s="836"/>
      <c r="L37" s="836"/>
      <c r="M37" s="836"/>
      <c r="N37" s="836"/>
      <c r="O37" s="836"/>
      <c r="P37" s="836"/>
      <c r="Q37" s="836"/>
      <c r="R37" s="836"/>
      <c r="S37" s="836"/>
      <c r="T37" s="836"/>
      <c r="U37" s="836"/>
      <c r="V37" s="837"/>
      <c r="W37" s="838"/>
    </row>
    <row r="38" spans="1:23" s="839" customFormat="1" ht="16.5" customHeight="1">
      <c r="A38" s="839" t="s">
        <v>707</v>
      </c>
    </row>
    <row r="39" spans="1:23" s="839" customFormat="1" ht="16.5" customHeight="1">
      <c r="A39" s="839" t="s">
        <v>708</v>
      </c>
    </row>
    <row r="40" spans="1:23" s="839" customFormat="1" ht="16.5" customHeight="1" thickBot="1"/>
    <row r="41" spans="1:23" s="839" customFormat="1" ht="11.25">
      <c r="A41" s="839" t="s">
        <v>613</v>
      </c>
      <c r="Q41" s="1374" t="s">
        <v>145</v>
      </c>
      <c r="R41" s="1375"/>
      <c r="S41" s="1375"/>
      <c r="T41" s="1375"/>
      <c r="U41" s="1375"/>
      <c r="V41" s="1375"/>
      <c r="W41" s="1376"/>
    </row>
    <row r="42" spans="1:23" ht="14.25" thickBot="1">
      <c r="Q42" s="1377"/>
      <c r="R42" s="1378"/>
      <c r="S42" s="1378"/>
      <c r="T42" s="1378"/>
      <c r="U42" s="1378"/>
      <c r="V42" s="1378"/>
      <c r="W42" s="1379"/>
    </row>
  </sheetData>
  <mergeCells count="80">
    <mergeCell ref="A29:C29"/>
    <mergeCell ref="A30:C30"/>
    <mergeCell ref="A34:B34"/>
    <mergeCell ref="Q41:W42"/>
    <mergeCell ref="A35:B35"/>
    <mergeCell ref="A36:B36"/>
    <mergeCell ref="A37:B37"/>
    <mergeCell ref="A33:B33"/>
    <mergeCell ref="P18:Q18"/>
    <mergeCell ref="A21:C21"/>
    <mergeCell ref="A22:C22"/>
    <mergeCell ref="A23:C23"/>
    <mergeCell ref="A24:C24"/>
    <mergeCell ref="L18:M18"/>
    <mergeCell ref="N18:O18"/>
    <mergeCell ref="A25:C25"/>
    <mergeCell ref="B18:C18"/>
    <mergeCell ref="D18:E18"/>
    <mergeCell ref="F18:G18"/>
    <mergeCell ref="J18:K18"/>
    <mergeCell ref="A26:C26"/>
    <mergeCell ref="A27:C27"/>
    <mergeCell ref="A28:C28"/>
    <mergeCell ref="N14:O14"/>
    <mergeCell ref="P16:Q16"/>
    <mergeCell ref="B17:C17"/>
    <mergeCell ref="D17:E17"/>
    <mergeCell ref="F17:G17"/>
    <mergeCell ref="J17:K17"/>
    <mergeCell ref="L17:M17"/>
    <mergeCell ref="N17:O17"/>
    <mergeCell ref="P17:Q17"/>
    <mergeCell ref="B16:C16"/>
    <mergeCell ref="D16:E16"/>
    <mergeCell ref="F16:G16"/>
    <mergeCell ref="J16:K16"/>
    <mergeCell ref="L16:M16"/>
    <mergeCell ref="N16:O16"/>
    <mergeCell ref="S9:T9"/>
    <mergeCell ref="A12:A15"/>
    <mergeCell ref="B12:Q12"/>
    <mergeCell ref="B13:K13"/>
    <mergeCell ref="L13:Q13"/>
    <mergeCell ref="B14:C15"/>
    <mergeCell ref="D14:E15"/>
    <mergeCell ref="P14:Q15"/>
    <mergeCell ref="N15:O15"/>
    <mergeCell ref="A9:C9"/>
    <mergeCell ref="D9:G9"/>
    <mergeCell ref="P9:R9"/>
    <mergeCell ref="F14:G15"/>
    <mergeCell ref="H14:I14"/>
    <mergeCell ref="J14:K15"/>
    <mergeCell ref="L14:M15"/>
    <mergeCell ref="S7:T7"/>
    <mergeCell ref="D8:E8"/>
    <mergeCell ref="J8:L8"/>
    <mergeCell ref="M8:N8"/>
    <mergeCell ref="P8:R8"/>
    <mergeCell ref="S8:T8"/>
    <mergeCell ref="P7:R7"/>
    <mergeCell ref="A7:C8"/>
    <mergeCell ref="D7:F7"/>
    <mergeCell ref="G7:H7"/>
    <mergeCell ref="J7:L7"/>
    <mergeCell ref="M7:N7"/>
    <mergeCell ref="S5:T5"/>
    <mergeCell ref="A6:C6"/>
    <mergeCell ref="D6:H6"/>
    <mergeCell ref="J6:L6"/>
    <mergeCell ref="M6:N6"/>
    <mergeCell ref="P6:R6"/>
    <mergeCell ref="S6:T6"/>
    <mergeCell ref="J4:L4"/>
    <mergeCell ref="P4:R4"/>
    <mergeCell ref="A5:C5"/>
    <mergeCell ref="D5:H5"/>
    <mergeCell ref="J5:L5"/>
    <mergeCell ref="M5:N5"/>
    <mergeCell ref="P5:R5"/>
  </mergeCells>
  <phoneticPr fontId="27"/>
  <pageMargins left="0.7" right="0.7" top="0.75" bottom="0.75" header="0.3" footer="0.3"/>
  <pageSetup paperSize="8"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70"/>
  <sheetViews>
    <sheetView view="pageBreakPreview" topLeftCell="A55" zoomScale="115" zoomScaleNormal="115" zoomScaleSheetLayoutView="115" workbookViewId="0">
      <selection activeCell="D20" sqref="D20"/>
    </sheetView>
  </sheetViews>
  <sheetFormatPr defaultColWidth="9" defaultRowHeight="12"/>
  <cols>
    <col min="1" max="1" width="1.625" style="353" customWidth="1"/>
    <col min="2" max="2" width="5.625" style="353" customWidth="1"/>
    <col min="3" max="3" width="21.625" style="353" customWidth="1"/>
    <col min="4" max="4" width="88.75" style="353" bestFit="1" customWidth="1"/>
    <col min="5" max="6" width="7.625" style="353" customWidth="1"/>
    <col min="7" max="16384" width="9" style="353"/>
  </cols>
  <sheetData>
    <row r="3" spans="2:6" ht="18.75" customHeight="1">
      <c r="B3" s="352" t="s">
        <v>1</v>
      </c>
    </row>
    <row r="5" spans="2:6">
      <c r="B5" s="918" t="s">
        <v>2</v>
      </c>
      <c r="C5" s="920" t="s">
        <v>3</v>
      </c>
      <c r="D5" s="916" t="s">
        <v>4</v>
      </c>
      <c r="E5" s="916" t="s">
        <v>5</v>
      </c>
      <c r="F5" s="917"/>
    </row>
    <row r="6" spans="2:6">
      <c r="B6" s="919"/>
      <c r="C6" s="921"/>
      <c r="D6" s="922"/>
      <c r="E6" s="354" t="s">
        <v>6</v>
      </c>
      <c r="F6" s="355" t="s">
        <v>7</v>
      </c>
    </row>
    <row r="7" spans="2:6" ht="15" customHeight="1">
      <c r="B7" s="356">
        <v>1</v>
      </c>
      <c r="C7" s="797" t="s">
        <v>8</v>
      </c>
      <c r="D7" s="798" t="s">
        <v>9</v>
      </c>
      <c r="E7" s="799" t="s">
        <v>10</v>
      </c>
      <c r="F7" s="800" t="s">
        <v>11</v>
      </c>
    </row>
    <row r="8" spans="2:6" ht="15" customHeight="1">
      <c r="B8" s="356">
        <v>2</v>
      </c>
      <c r="C8" s="801" t="s">
        <v>681</v>
      </c>
      <c r="D8" s="845" t="s">
        <v>683</v>
      </c>
      <c r="E8" s="803" t="s">
        <v>11</v>
      </c>
      <c r="F8" s="800"/>
    </row>
    <row r="9" spans="2:6" ht="15" customHeight="1">
      <c r="B9" s="356">
        <v>3</v>
      </c>
      <c r="C9" s="801" t="s">
        <v>682</v>
      </c>
      <c r="D9" s="845" t="s">
        <v>684</v>
      </c>
      <c r="E9" s="803" t="s">
        <v>11</v>
      </c>
      <c r="F9" s="800"/>
    </row>
    <row r="10" spans="2:6" ht="15" customHeight="1">
      <c r="B10" s="356">
        <v>4</v>
      </c>
      <c r="C10" s="801" t="s">
        <v>445</v>
      </c>
      <c r="D10" s="802" t="s">
        <v>12</v>
      </c>
      <c r="E10" s="803" t="s">
        <v>11</v>
      </c>
      <c r="F10" s="804"/>
    </row>
    <row r="11" spans="2:6" ht="15" customHeight="1">
      <c r="B11" s="356">
        <v>5</v>
      </c>
      <c r="C11" s="801" t="s">
        <v>446</v>
      </c>
      <c r="D11" s="802" t="s">
        <v>13</v>
      </c>
      <c r="E11" s="803" t="s">
        <v>11</v>
      </c>
      <c r="F11" s="804"/>
    </row>
    <row r="12" spans="2:6" ht="15" customHeight="1">
      <c r="B12" s="356">
        <v>6</v>
      </c>
      <c r="C12" s="801" t="s">
        <v>447</v>
      </c>
      <c r="D12" s="802" t="s">
        <v>14</v>
      </c>
      <c r="E12" s="803" t="s">
        <v>11</v>
      </c>
      <c r="F12" s="804"/>
    </row>
    <row r="13" spans="2:6" ht="15" customHeight="1">
      <c r="B13" s="356">
        <v>7</v>
      </c>
      <c r="C13" s="801" t="s">
        <v>448</v>
      </c>
      <c r="D13" s="805" t="s">
        <v>735</v>
      </c>
      <c r="E13" s="803" t="s">
        <v>11</v>
      </c>
      <c r="F13" s="804"/>
    </row>
    <row r="14" spans="2:6" ht="15" customHeight="1">
      <c r="B14" s="356">
        <v>8</v>
      </c>
      <c r="C14" s="801" t="s">
        <v>449</v>
      </c>
      <c r="D14" s="802" t="s">
        <v>15</v>
      </c>
      <c r="E14" s="803" t="s">
        <v>11</v>
      </c>
      <c r="F14" s="804"/>
    </row>
    <row r="15" spans="2:6" ht="15" customHeight="1">
      <c r="B15" s="356">
        <v>9</v>
      </c>
      <c r="C15" s="801" t="s">
        <v>450</v>
      </c>
      <c r="D15" s="802" t="s">
        <v>16</v>
      </c>
      <c r="E15" s="803" t="s">
        <v>11</v>
      </c>
      <c r="F15" s="804"/>
    </row>
    <row r="16" spans="2:6" ht="15" customHeight="1">
      <c r="B16" s="356">
        <v>10</v>
      </c>
      <c r="C16" s="801" t="s">
        <v>451</v>
      </c>
      <c r="D16" s="802" t="s">
        <v>17</v>
      </c>
      <c r="E16" s="803" t="s">
        <v>11</v>
      </c>
      <c r="F16" s="804"/>
    </row>
    <row r="17" spans="2:6" ht="15" customHeight="1">
      <c r="B17" s="356">
        <v>11</v>
      </c>
      <c r="C17" s="801" t="s">
        <v>685</v>
      </c>
      <c r="D17" s="805" t="s">
        <v>736</v>
      </c>
      <c r="E17" s="803" t="s">
        <v>11</v>
      </c>
      <c r="F17" s="804"/>
    </row>
    <row r="18" spans="2:6" ht="15" customHeight="1">
      <c r="B18" s="356">
        <v>12</v>
      </c>
      <c r="C18" s="801" t="s">
        <v>686</v>
      </c>
      <c r="D18" s="805" t="s">
        <v>822</v>
      </c>
      <c r="E18" s="803" t="s">
        <v>11</v>
      </c>
      <c r="F18" s="804"/>
    </row>
    <row r="19" spans="2:6" ht="15" customHeight="1">
      <c r="B19" s="356">
        <v>13</v>
      </c>
      <c r="C19" s="801" t="s">
        <v>687</v>
      </c>
      <c r="D19" s="805" t="s">
        <v>823</v>
      </c>
      <c r="E19" s="803" t="s">
        <v>11</v>
      </c>
      <c r="F19" s="804"/>
    </row>
    <row r="20" spans="2:6" ht="15" customHeight="1">
      <c r="B20" s="356">
        <v>14</v>
      </c>
      <c r="C20" s="801" t="s">
        <v>688</v>
      </c>
      <c r="D20" s="805" t="s">
        <v>737</v>
      </c>
      <c r="E20" s="803" t="s">
        <v>11</v>
      </c>
      <c r="F20" s="804"/>
    </row>
    <row r="21" spans="2:6" ht="15" customHeight="1">
      <c r="B21" s="356">
        <v>15</v>
      </c>
      <c r="C21" s="801" t="s">
        <v>689</v>
      </c>
      <c r="D21" s="805" t="s">
        <v>738</v>
      </c>
      <c r="E21" s="803" t="s">
        <v>11</v>
      </c>
      <c r="F21" s="804"/>
    </row>
    <row r="22" spans="2:6" ht="15" customHeight="1">
      <c r="B22" s="356">
        <v>16</v>
      </c>
      <c r="C22" s="801" t="s">
        <v>452</v>
      </c>
      <c r="D22" s="802" t="s">
        <v>18</v>
      </c>
      <c r="E22" s="803" t="s">
        <v>11</v>
      </c>
      <c r="F22" s="804"/>
    </row>
    <row r="23" spans="2:6" ht="15" customHeight="1">
      <c r="B23" s="356">
        <v>17</v>
      </c>
      <c r="C23" s="801" t="s">
        <v>453</v>
      </c>
      <c r="D23" s="802" t="s">
        <v>19</v>
      </c>
      <c r="E23" s="803" t="s">
        <v>11</v>
      </c>
      <c r="F23" s="804"/>
    </row>
    <row r="24" spans="2:6" ht="15" customHeight="1">
      <c r="B24" s="356">
        <v>18</v>
      </c>
      <c r="C24" s="801" t="s">
        <v>21</v>
      </c>
      <c r="D24" s="802" t="s">
        <v>20</v>
      </c>
      <c r="E24" s="806" t="s">
        <v>461</v>
      </c>
      <c r="F24" s="804" t="s">
        <v>11</v>
      </c>
    </row>
    <row r="25" spans="2:6" ht="15" customHeight="1">
      <c r="B25" s="356">
        <v>19</v>
      </c>
      <c r="C25" s="801" t="s">
        <v>691</v>
      </c>
      <c r="D25" s="805" t="s">
        <v>739</v>
      </c>
      <c r="E25" s="803" t="s">
        <v>11</v>
      </c>
      <c r="F25" s="804"/>
    </row>
    <row r="26" spans="2:6" ht="15" customHeight="1">
      <c r="B26" s="356">
        <v>20</v>
      </c>
      <c r="C26" s="801" t="s">
        <v>692</v>
      </c>
      <c r="D26" s="802" t="s">
        <v>22</v>
      </c>
      <c r="E26" s="803" t="s">
        <v>11</v>
      </c>
      <c r="F26" s="804"/>
    </row>
    <row r="27" spans="2:6" ht="15" customHeight="1">
      <c r="B27" s="356">
        <v>21</v>
      </c>
      <c r="C27" s="801" t="s">
        <v>693</v>
      </c>
      <c r="D27" s="802" t="s">
        <v>23</v>
      </c>
      <c r="E27" s="803" t="s">
        <v>11</v>
      </c>
      <c r="F27" s="804"/>
    </row>
    <row r="28" spans="2:6" ht="15" customHeight="1">
      <c r="B28" s="356">
        <v>22</v>
      </c>
      <c r="C28" s="801" t="s">
        <v>695</v>
      </c>
      <c r="D28" s="805" t="s">
        <v>819</v>
      </c>
      <c r="E28" s="803" t="s">
        <v>10</v>
      </c>
      <c r="F28" s="804" t="s">
        <v>11</v>
      </c>
    </row>
    <row r="29" spans="2:6" ht="15" customHeight="1">
      <c r="B29" s="356">
        <v>23</v>
      </c>
      <c r="C29" s="801" t="s">
        <v>696</v>
      </c>
      <c r="D29" s="805" t="s">
        <v>454</v>
      </c>
      <c r="E29" s="803" t="s">
        <v>10</v>
      </c>
      <c r="F29" s="804" t="s">
        <v>11</v>
      </c>
    </row>
    <row r="30" spans="2:6" ht="15" customHeight="1">
      <c r="B30" s="356">
        <v>24</v>
      </c>
      <c r="C30" s="801" t="s">
        <v>697</v>
      </c>
      <c r="D30" s="805" t="s">
        <v>698</v>
      </c>
      <c r="E30" s="803" t="s">
        <v>10</v>
      </c>
      <c r="F30" s="804" t="s">
        <v>11</v>
      </c>
    </row>
    <row r="31" spans="2:6" ht="15" customHeight="1">
      <c r="B31" s="356">
        <v>25</v>
      </c>
      <c r="C31" s="801" t="s">
        <v>740</v>
      </c>
      <c r="D31" s="805" t="s">
        <v>741</v>
      </c>
      <c r="E31" s="803" t="s">
        <v>11</v>
      </c>
      <c r="F31" s="804"/>
    </row>
    <row r="32" spans="2:6" ht="15" customHeight="1">
      <c r="B32" s="356">
        <v>26</v>
      </c>
      <c r="C32" s="801" t="s">
        <v>742</v>
      </c>
      <c r="D32" s="805" t="s">
        <v>743</v>
      </c>
      <c r="E32" s="803" t="s">
        <v>11</v>
      </c>
      <c r="F32" s="804"/>
    </row>
    <row r="33" spans="2:6" ht="15" customHeight="1">
      <c r="B33" s="356">
        <v>27</v>
      </c>
      <c r="C33" s="801" t="s">
        <v>744</v>
      </c>
      <c r="D33" s="805" t="s">
        <v>745</v>
      </c>
      <c r="E33" s="803" t="s">
        <v>11</v>
      </c>
      <c r="F33" s="804"/>
    </row>
    <row r="34" spans="2:6" ht="15" customHeight="1">
      <c r="B34" s="356">
        <v>28</v>
      </c>
      <c r="C34" s="801" t="s">
        <v>746</v>
      </c>
      <c r="D34" s="805" t="s">
        <v>808</v>
      </c>
      <c r="E34" s="803" t="s">
        <v>11</v>
      </c>
      <c r="F34" s="804"/>
    </row>
    <row r="35" spans="2:6" ht="15" customHeight="1">
      <c r="B35" s="356">
        <v>29</v>
      </c>
      <c r="C35" s="801" t="s">
        <v>747</v>
      </c>
      <c r="D35" s="805" t="s">
        <v>790</v>
      </c>
      <c r="E35" s="803" t="s">
        <v>11</v>
      </c>
      <c r="F35" s="804"/>
    </row>
    <row r="36" spans="2:6" ht="15" customHeight="1">
      <c r="B36" s="356">
        <v>30</v>
      </c>
      <c r="C36" s="801" t="s">
        <v>734</v>
      </c>
      <c r="D36" s="805" t="s">
        <v>748</v>
      </c>
      <c r="E36" s="803"/>
      <c r="F36" s="804" t="s">
        <v>11</v>
      </c>
    </row>
    <row r="37" spans="2:6" ht="15" customHeight="1">
      <c r="B37" s="356">
        <v>31</v>
      </c>
      <c r="C37" s="801" t="s">
        <v>749</v>
      </c>
      <c r="D37" s="805" t="s">
        <v>750</v>
      </c>
      <c r="E37" s="803" t="s">
        <v>455</v>
      </c>
      <c r="F37" s="804"/>
    </row>
    <row r="38" spans="2:6" ht="15" customHeight="1">
      <c r="B38" s="356">
        <v>32</v>
      </c>
      <c r="C38" s="801" t="s">
        <v>699</v>
      </c>
      <c r="D38" s="805" t="s">
        <v>81</v>
      </c>
      <c r="E38" s="803"/>
      <c r="F38" s="804" t="s">
        <v>11</v>
      </c>
    </row>
    <row r="39" spans="2:6" ht="15" customHeight="1">
      <c r="B39" s="356">
        <v>33</v>
      </c>
      <c r="C39" s="801" t="s">
        <v>751</v>
      </c>
      <c r="D39" s="805" t="s">
        <v>752</v>
      </c>
      <c r="E39" s="803"/>
      <c r="F39" s="804" t="s">
        <v>11</v>
      </c>
    </row>
    <row r="40" spans="2:6" ht="15" customHeight="1">
      <c r="B40" s="356">
        <v>34</v>
      </c>
      <c r="C40" s="801" t="s">
        <v>753</v>
      </c>
      <c r="D40" s="805" t="s">
        <v>754</v>
      </c>
      <c r="E40" s="806"/>
      <c r="F40" s="804" t="s">
        <v>11</v>
      </c>
    </row>
    <row r="41" spans="2:6" ht="15" customHeight="1">
      <c r="B41" s="356">
        <v>35</v>
      </c>
      <c r="C41" s="801" t="s">
        <v>755</v>
      </c>
      <c r="D41" s="805" t="s">
        <v>756</v>
      </c>
      <c r="E41" s="806"/>
      <c r="F41" s="804" t="s">
        <v>11</v>
      </c>
    </row>
    <row r="42" spans="2:6" ht="15" customHeight="1">
      <c r="B42" s="356">
        <v>36</v>
      </c>
      <c r="C42" s="801" t="s">
        <v>760</v>
      </c>
      <c r="D42" s="805" t="s">
        <v>757</v>
      </c>
      <c r="E42" s="803"/>
      <c r="F42" s="804" t="s">
        <v>11</v>
      </c>
    </row>
    <row r="43" spans="2:6" ht="15" customHeight="1">
      <c r="B43" s="356">
        <v>37</v>
      </c>
      <c r="C43" s="801" t="s">
        <v>761</v>
      </c>
      <c r="D43" s="805" t="s">
        <v>820</v>
      </c>
      <c r="E43" s="806"/>
      <c r="F43" s="807" t="s">
        <v>24</v>
      </c>
    </row>
    <row r="44" spans="2:6" ht="15" customHeight="1">
      <c r="B44" s="356">
        <v>38</v>
      </c>
      <c r="C44" s="801" t="s">
        <v>762</v>
      </c>
      <c r="D44" s="805" t="s">
        <v>758</v>
      </c>
      <c r="E44" s="803"/>
      <c r="F44" s="804" t="s">
        <v>11</v>
      </c>
    </row>
    <row r="45" spans="2:6" ht="15" customHeight="1">
      <c r="B45" s="356">
        <v>39</v>
      </c>
      <c r="C45" s="801" t="s">
        <v>763</v>
      </c>
      <c r="D45" s="805" t="s">
        <v>759</v>
      </c>
      <c r="E45" s="803"/>
      <c r="F45" s="804" t="s">
        <v>11</v>
      </c>
    </row>
    <row r="46" spans="2:6" ht="15" customHeight="1">
      <c r="B46" s="356">
        <v>40</v>
      </c>
      <c r="C46" s="801" t="s">
        <v>456</v>
      </c>
      <c r="D46" s="805" t="s">
        <v>764</v>
      </c>
      <c r="E46" s="803" t="s">
        <v>11</v>
      </c>
      <c r="F46" s="804"/>
    </row>
    <row r="47" spans="2:6" ht="15" customHeight="1">
      <c r="B47" s="356">
        <v>41</v>
      </c>
      <c r="C47" s="801" t="s">
        <v>457</v>
      </c>
      <c r="D47" s="805" t="s">
        <v>765</v>
      </c>
      <c r="E47" s="803" t="s">
        <v>11</v>
      </c>
      <c r="F47" s="804"/>
    </row>
    <row r="48" spans="2:6" ht="15" customHeight="1">
      <c r="B48" s="356">
        <v>42</v>
      </c>
      <c r="C48" s="801" t="s">
        <v>298</v>
      </c>
      <c r="D48" s="805" t="s">
        <v>766</v>
      </c>
      <c r="E48" s="803"/>
      <c r="F48" s="804" t="s">
        <v>11</v>
      </c>
    </row>
    <row r="49" spans="2:6" ht="15" customHeight="1">
      <c r="B49" s="356">
        <v>43</v>
      </c>
      <c r="C49" s="801" t="s">
        <v>458</v>
      </c>
      <c r="D49" s="805" t="s">
        <v>767</v>
      </c>
      <c r="E49" s="803" t="s">
        <v>11</v>
      </c>
      <c r="F49" s="804"/>
    </row>
    <row r="50" spans="2:6" ht="15" customHeight="1">
      <c r="B50" s="356">
        <v>44</v>
      </c>
      <c r="C50" s="801" t="s">
        <v>768</v>
      </c>
      <c r="D50" s="805" t="s">
        <v>769</v>
      </c>
      <c r="E50" s="803" t="s">
        <v>11</v>
      </c>
      <c r="F50" s="807"/>
    </row>
    <row r="51" spans="2:6" ht="15" customHeight="1">
      <c r="B51" s="356">
        <v>45</v>
      </c>
      <c r="C51" s="801" t="s">
        <v>770</v>
      </c>
      <c r="D51" s="805" t="s">
        <v>771</v>
      </c>
      <c r="E51" s="803" t="s">
        <v>11</v>
      </c>
      <c r="F51" s="804"/>
    </row>
    <row r="52" spans="2:6" ht="15" customHeight="1">
      <c r="B52" s="356">
        <v>46</v>
      </c>
      <c r="C52" s="801" t="s">
        <v>772</v>
      </c>
      <c r="D52" s="805" t="s">
        <v>773</v>
      </c>
      <c r="E52" s="803" t="s">
        <v>11</v>
      </c>
      <c r="F52" s="804"/>
    </row>
    <row r="53" spans="2:6" ht="15" customHeight="1">
      <c r="B53" s="356">
        <v>47</v>
      </c>
      <c r="C53" s="801" t="s">
        <v>774</v>
      </c>
      <c r="D53" s="805" t="s">
        <v>775</v>
      </c>
      <c r="E53" s="803" t="s">
        <v>11</v>
      </c>
      <c r="F53" s="804"/>
    </row>
    <row r="54" spans="2:6" ht="15" customHeight="1">
      <c r="B54" s="356">
        <v>48</v>
      </c>
      <c r="C54" s="801" t="s">
        <v>777</v>
      </c>
      <c r="D54" s="805" t="s">
        <v>776</v>
      </c>
      <c r="E54" s="803" t="s">
        <v>11</v>
      </c>
      <c r="F54" s="804"/>
    </row>
    <row r="55" spans="2:6" ht="15" customHeight="1">
      <c r="B55" s="356">
        <v>49</v>
      </c>
      <c r="C55" s="801" t="s">
        <v>778</v>
      </c>
      <c r="D55" s="805" t="s">
        <v>803</v>
      </c>
      <c r="E55" s="803"/>
      <c r="F55" s="804" t="s">
        <v>11</v>
      </c>
    </row>
    <row r="56" spans="2:6" ht="15" customHeight="1">
      <c r="B56" s="356">
        <v>50</v>
      </c>
      <c r="C56" s="801" t="s">
        <v>791</v>
      </c>
      <c r="D56" s="805" t="s">
        <v>779</v>
      </c>
      <c r="E56" s="803" t="s">
        <v>24</v>
      </c>
      <c r="F56" s="804"/>
    </row>
    <row r="57" spans="2:6" ht="15" customHeight="1">
      <c r="B57" s="356">
        <v>51</v>
      </c>
      <c r="C57" s="801" t="s">
        <v>792</v>
      </c>
      <c r="D57" s="805" t="s">
        <v>780</v>
      </c>
      <c r="E57" s="803" t="s">
        <v>24</v>
      </c>
      <c r="F57" s="804"/>
    </row>
    <row r="58" spans="2:6" ht="15" customHeight="1">
      <c r="B58" s="356">
        <v>52</v>
      </c>
      <c r="C58" s="801" t="s">
        <v>459</v>
      </c>
      <c r="D58" s="805" t="s">
        <v>781</v>
      </c>
      <c r="E58" s="803" t="s">
        <v>24</v>
      </c>
      <c r="F58" s="804"/>
    </row>
    <row r="59" spans="2:6" ht="15" customHeight="1">
      <c r="B59" s="356">
        <v>53</v>
      </c>
      <c r="C59" s="801" t="s">
        <v>460</v>
      </c>
      <c r="D59" s="805" t="s">
        <v>806</v>
      </c>
      <c r="E59" s="803"/>
      <c r="F59" s="804" t="s">
        <v>11</v>
      </c>
    </row>
    <row r="60" spans="2:6" ht="15" customHeight="1">
      <c r="B60" s="356">
        <v>54</v>
      </c>
      <c r="C60" s="801" t="s">
        <v>782</v>
      </c>
      <c r="D60" s="805" t="s">
        <v>807</v>
      </c>
      <c r="E60" s="803"/>
      <c r="F60" s="804" t="s">
        <v>11</v>
      </c>
    </row>
    <row r="61" spans="2:6" ht="15" customHeight="1">
      <c r="B61" s="356">
        <v>55</v>
      </c>
      <c r="C61" s="801" t="s">
        <v>793</v>
      </c>
      <c r="D61" s="805" t="s">
        <v>783</v>
      </c>
      <c r="E61" s="803" t="s">
        <v>455</v>
      </c>
      <c r="F61" s="804"/>
    </row>
    <row r="62" spans="2:6" ht="15" customHeight="1">
      <c r="B62" s="356">
        <v>56</v>
      </c>
      <c r="C62" s="801" t="s">
        <v>794</v>
      </c>
      <c r="D62" s="805" t="s">
        <v>818</v>
      </c>
      <c r="E62" s="803" t="s">
        <v>455</v>
      </c>
      <c r="F62" s="804"/>
    </row>
    <row r="63" spans="2:6" ht="15" customHeight="1">
      <c r="B63" s="356">
        <v>57</v>
      </c>
      <c r="C63" s="801" t="s">
        <v>795</v>
      </c>
      <c r="D63" s="805" t="s">
        <v>784</v>
      </c>
      <c r="E63" s="803" t="s">
        <v>455</v>
      </c>
      <c r="F63" s="804"/>
    </row>
    <row r="64" spans="2:6" ht="15" customHeight="1">
      <c r="B64" s="356">
        <v>58</v>
      </c>
      <c r="C64" s="801" t="s">
        <v>796</v>
      </c>
      <c r="D64" s="805" t="s">
        <v>821</v>
      </c>
      <c r="E64" s="803" t="s">
        <v>455</v>
      </c>
      <c r="F64" s="804"/>
    </row>
    <row r="65" spans="2:6" ht="15" customHeight="1">
      <c r="B65" s="356">
        <v>59</v>
      </c>
      <c r="C65" s="801" t="s">
        <v>797</v>
      </c>
      <c r="D65" s="805" t="s">
        <v>785</v>
      </c>
      <c r="E65" s="803" t="s">
        <v>455</v>
      </c>
      <c r="F65" s="804"/>
    </row>
    <row r="66" spans="2:6" ht="15" customHeight="1">
      <c r="B66" s="356">
        <v>60</v>
      </c>
      <c r="C66" s="801" t="s">
        <v>786</v>
      </c>
      <c r="D66" s="805" t="s">
        <v>787</v>
      </c>
      <c r="E66" s="806"/>
      <c r="F66" s="804" t="s">
        <v>11</v>
      </c>
    </row>
    <row r="67" spans="2:6" ht="15" customHeight="1">
      <c r="B67" s="356">
        <v>61</v>
      </c>
      <c r="C67" s="801" t="s">
        <v>810</v>
      </c>
      <c r="D67" s="805" t="s">
        <v>811</v>
      </c>
      <c r="E67" s="803" t="s">
        <v>455</v>
      </c>
      <c r="F67" s="804"/>
    </row>
    <row r="68" spans="2:6" ht="15" customHeight="1">
      <c r="B68" s="356">
        <v>62</v>
      </c>
      <c r="C68" s="801" t="s">
        <v>798</v>
      </c>
      <c r="D68" s="805" t="s">
        <v>788</v>
      </c>
      <c r="E68" s="803" t="s">
        <v>455</v>
      </c>
      <c r="F68" s="804"/>
    </row>
    <row r="69" spans="2:6" ht="15" customHeight="1">
      <c r="B69" s="864">
        <v>63</v>
      </c>
      <c r="C69" s="866" t="s">
        <v>809</v>
      </c>
      <c r="D69" s="867" t="s">
        <v>789</v>
      </c>
      <c r="E69" s="868" t="s">
        <v>24</v>
      </c>
      <c r="F69" s="808"/>
    </row>
    <row r="70" spans="2:6" ht="15" customHeight="1">
      <c r="B70" s="353" t="s">
        <v>25</v>
      </c>
    </row>
  </sheetData>
  <mergeCells count="4">
    <mergeCell ref="E5:F5"/>
    <mergeCell ref="B5:B6"/>
    <mergeCell ref="C5:C6"/>
    <mergeCell ref="D5:D6"/>
  </mergeCells>
  <phoneticPr fontId="27"/>
  <printOptions horizontalCentered="1"/>
  <pageMargins left="0.59055118110236227" right="0.59055118110236227" top="0.59055118110236227" bottom="0.39370078740157483" header="0.31496062992125984" footer="0.31496062992125984"/>
  <pageSetup paperSize="8" scale="104"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5"/>
  <sheetViews>
    <sheetView showGridLines="0" view="pageBreakPreview" zoomScale="85" zoomScaleNormal="85" zoomScaleSheetLayoutView="85" workbookViewId="0">
      <selection activeCell="F26" sqref="F26"/>
    </sheetView>
  </sheetViews>
  <sheetFormatPr defaultRowHeight="13.5"/>
  <cols>
    <col min="1" max="6" width="15.625" style="810" customWidth="1"/>
    <col min="7" max="7" width="2.5" style="810" customWidth="1"/>
    <col min="8" max="258" width="9" style="810"/>
    <col min="259" max="260" width="15.625" style="810" customWidth="1"/>
    <col min="261" max="262" width="28.375" style="810" customWidth="1"/>
    <col min="263" max="263" width="25.625" style="810" customWidth="1"/>
    <col min="264" max="514" width="9" style="810"/>
    <col min="515" max="516" width="15.625" style="810" customWidth="1"/>
    <col min="517" max="518" width="28.375" style="810" customWidth="1"/>
    <col min="519" max="519" width="25.625" style="810" customWidth="1"/>
    <col min="520" max="770" width="9" style="810"/>
    <col min="771" max="772" width="15.625" style="810" customWidth="1"/>
    <col min="773" max="774" width="28.375" style="810" customWidth="1"/>
    <col min="775" max="775" width="25.625" style="810" customWidth="1"/>
    <col min="776" max="1026" width="9" style="810"/>
    <col min="1027" max="1028" width="15.625" style="810" customWidth="1"/>
    <col min="1029" max="1030" width="28.375" style="810" customWidth="1"/>
    <col min="1031" max="1031" width="25.625" style="810" customWidth="1"/>
    <col min="1032" max="1282" width="9" style="810"/>
    <col min="1283" max="1284" width="15.625" style="810" customWidth="1"/>
    <col min="1285" max="1286" width="28.375" style="810" customWidth="1"/>
    <col min="1287" max="1287" width="25.625" style="810" customWidth="1"/>
    <col min="1288" max="1538" width="9" style="810"/>
    <col min="1539" max="1540" width="15.625" style="810" customWidth="1"/>
    <col min="1541" max="1542" width="28.375" style="810" customWidth="1"/>
    <col min="1543" max="1543" width="25.625" style="810" customWidth="1"/>
    <col min="1544" max="1794" width="9" style="810"/>
    <col min="1795" max="1796" width="15.625" style="810" customWidth="1"/>
    <col min="1797" max="1798" width="28.375" style="810" customWidth="1"/>
    <col min="1799" max="1799" width="25.625" style="810" customWidth="1"/>
    <col min="1800" max="2050" width="9" style="810"/>
    <col min="2051" max="2052" width="15.625" style="810" customWidth="1"/>
    <col min="2053" max="2054" width="28.375" style="810" customWidth="1"/>
    <col min="2055" max="2055" width="25.625" style="810" customWidth="1"/>
    <col min="2056" max="2306" width="9" style="810"/>
    <col min="2307" max="2308" width="15.625" style="810" customWidth="1"/>
    <col min="2309" max="2310" width="28.375" style="810" customWidth="1"/>
    <col min="2311" max="2311" width="25.625" style="810" customWidth="1"/>
    <col min="2312" max="2562" width="9" style="810"/>
    <col min="2563" max="2564" width="15.625" style="810" customWidth="1"/>
    <col min="2565" max="2566" width="28.375" style="810" customWidth="1"/>
    <col min="2567" max="2567" width="25.625" style="810" customWidth="1"/>
    <col min="2568" max="2818" width="9" style="810"/>
    <col min="2819" max="2820" width="15.625" style="810" customWidth="1"/>
    <col min="2821" max="2822" width="28.375" style="810" customWidth="1"/>
    <col min="2823" max="2823" width="25.625" style="810" customWidth="1"/>
    <col min="2824" max="3074" width="9" style="810"/>
    <col min="3075" max="3076" width="15.625" style="810" customWidth="1"/>
    <col min="3077" max="3078" width="28.375" style="810" customWidth="1"/>
    <col min="3079" max="3079" width="25.625" style="810" customWidth="1"/>
    <col min="3080" max="3330" width="9" style="810"/>
    <col min="3331" max="3332" width="15.625" style="810" customWidth="1"/>
    <col min="3333" max="3334" width="28.375" style="810" customWidth="1"/>
    <col min="3335" max="3335" width="25.625" style="810" customWidth="1"/>
    <col min="3336" max="3586" width="9" style="810"/>
    <col min="3587" max="3588" width="15.625" style="810" customWidth="1"/>
    <col min="3589" max="3590" width="28.375" style="810" customWidth="1"/>
    <col min="3591" max="3591" width="25.625" style="810" customWidth="1"/>
    <col min="3592" max="3842" width="9" style="810"/>
    <col min="3843" max="3844" width="15.625" style="810" customWidth="1"/>
    <col min="3845" max="3846" width="28.375" style="810" customWidth="1"/>
    <col min="3847" max="3847" width="25.625" style="810" customWidth="1"/>
    <col min="3848" max="4098" width="9" style="810"/>
    <col min="4099" max="4100" width="15.625" style="810" customWidth="1"/>
    <col min="4101" max="4102" width="28.375" style="810" customWidth="1"/>
    <col min="4103" max="4103" width="25.625" style="810" customWidth="1"/>
    <col min="4104" max="4354" width="9" style="810"/>
    <col min="4355" max="4356" width="15.625" style="810" customWidth="1"/>
    <col min="4357" max="4358" width="28.375" style="810" customWidth="1"/>
    <col min="4359" max="4359" width="25.625" style="810" customWidth="1"/>
    <col min="4360" max="4610" width="9" style="810"/>
    <col min="4611" max="4612" width="15.625" style="810" customWidth="1"/>
    <col min="4613" max="4614" width="28.375" style="810" customWidth="1"/>
    <col min="4615" max="4615" width="25.625" style="810" customWidth="1"/>
    <col min="4616" max="4866" width="9" style="810"/>
    <col min="4867" max="4868" width="15.625" style="810" customWidth="1"/>
    <col min="4869" max="4870" width="28.375" style="810" customWidth="1"/>
    <col min="4871" max="4871" width="25.625" style="810" customWidth="1"/>
    <col min="4872" max="5122" width="9" style="810"/>
    <col min="5123" max="5124" width="15.625" style="810" customWidth="1"/>
    <col min="5125" max="5126" width="28.375" style="810" customWidth="1"/>
    <col min="5127" max="5127" width="25.625" style="810" customWidth="1"/>
    <col min="5128" max="5378" width="9" style="810"/>
    <col min="5379" max="5380" width="15.625" style="810" customWidth="1"/>
    <col min="5381" max="5382" width="28.375" style="810" customWidth="1"/>
    <col min="5383" max="5383" width="25.625" style="810" customWidth="1"/>
    <col min="5384" max="5634" width="9" style="810"/>
    <col min="5635" max="5636" width="15.625" style="810" customWidth="1"/>
    <col min="5637" max="5638" width="28.375" style="810" customWidth="1"/>
    <col min="5639" max="5639" width="25.625" style="810" customWidth="1"/>
    <col min="5640" max="5890" width="9" style="810"/>
    <col min="5891" max="5892" width="15.625" style="810" customWidth="1"/>
    <col min="5893" max="5894" width="28.375" style="810" customWidth="1"/>
    <col min="5895" max="5895" width="25.625" style="810" customWidth="1"/>
    <col min="5896" max="6146" width="9" style="810"/>
    <col min="6147" max="6148" width="15.625" style="810" customWidth="1"/>
    <col min="6149" max="6150" width="28.375" style="810" customWidth="1"/>
    <col min="6151" max="6151" width="25.625" style="810" customWidth="1"/>
    <col min="6152" max="6402" width="9" style="810"/>
    <col min="6403" max="6404" width="15.625" style="810" customWidth="1"/>
    <col min="6405" max="6406" width="28.375" style="810" customWidth="1"/>
    <col min="6407" max="6407" width="25.625" style="810" customWidth="1"/>
    <col min="6408" max="6658" width="9" style="810"/>
    <col min="6659" max="6660" width="15.625" style="810" customWidth="1"/>
    <col min="6661" max="6662" width="28.375" style="810" customWidth="1"/>
    <col min="6663" max="6663" width="25.625" style="810" customWidth="1"/>
    <col min="6664" max="6914" width="9" style="810"/>
    <col min="6915" max="6916" width="15.625" style="810" customWidth="1"/>
    <col min="6917" max="6918" width="28.375" style="810" customWidth="1"/>
    <col min="6919" max="6919" width="25.625" style="810" customWidth="1"/>
    <col min="6920" max="7170" width="9" style="810"/>
    <col min="7171" max="7172" width="15.625" style="810" customWidth="1"/>
    <col min="7173" max="7174" width="28.375" style="810" customWidth="1"/>
    <col min="7175" max="7175" width="25.625" style="810" customWidth="1"/>
    <col min="7176" max="7426" width="9" style="810"/>
    <col min="7427" max="7428" width="15.625" style="810" customWidth="1"/>
    <col min="7429" max="7430" width="28.375" style="810" customWidth="1"/>
    <col min="7431" max="7431" width="25.625" style="810" customWidth="1"/>
    <col min="7432" max="7682" width="9" style="810"/>
    <col min="7683" max="7684" width="15.625" style="810" customWidth="1"/>
    <col min="7685" max="7686" width="28.375" style="810" customWidth="1"/>
    <col min="7687" max="7687" width="25.625" style="810" customWidth="1"/>
    <col min="7688" max="7938" width="9" style="810"/>
    <col min="7939" max="7940" width="15.625" style="810" customWidth="1"/>
    <col min="7941" max="7942" width="28.375" style="810" customWidth="1"/>
    <col min="7943" max="7943" width="25.625" style="810" customWidth="1"/>
    <col min="7944" max="8194" width="9" style="810"/>
    <col min="8195" max="8196" width="15.625" style="810" customWidth="1"/>
    <col min="8197" max="8198" width="28.375" style="810" customWidth="1"/>
    <col min="8199" max="8199" width="25.625" style="810" customWidth="1"/>
    <col min="8200" max="8450" width="9" style="810"/>
    <col min="8451" max="8452" width="15.625" style="810" customWidth="1"/>
    <col min="8453" max="8454" width="28.375" style="810" customWidth="1"/>
    <col min="8455" max="8455" width="25.625" style="810" customWidth="1"/>
    <col min="8456" max="8706" width="9" style="810"/>
    <col min="8707" max="8708" width="15.625" style="810" customWidth="1"/>
    <col min="8709" max="8710" width="28.375" style="810" customWidth="1"/>
    <col min="8711" max="8711" width="25.625" style="810" customWidth="1"/>
    <col min="8712" max="8962" width="9" style="810"/>
    <col min="8963" max="8964" width="15.625" style="810" customWidth="1"/>
    <col min="8965" max="8966" width="28.375" style="810" customWidth="1"/>
    <col min="8967" max="8967" width="25.625" style="810" customWidth="1"/>
    <col min="8968" max="9218" width="9" style="810"/>
    <col min="9219" max="9220" width="15.625" style="810" customWidth="1"/>
    <col min="9221" max="9222" width="28.375" style="810" customWidth="1"/>
    <col min="9223" max="9223" width="25.625" style="810" customWidth="1"/>
    <col min="9224" max="9474" width="9" style="810"/>
    <col min="9475" max="9476" width="15.625" style="810" customWidth="1"/>
    <col min="9477" max="9478" width="28.375" style="810" customWidth="1"/>
    <col min="9479" max="9479" width="25.625" style="810" customWidth="1"/>
    <col min="9480" max="9730" width="9" style="810"/>
    <col min="9731" max="9732" width="15.625" style="810" customWidth="1"/>
    <col min="9733" max="9734" width="28.375" style="810" customWidth="1"/>
    <col min="9735" max="9735" width="25.625" style="810" customWidth="1"/>
    <col min="9736" max="9986" width="9" style="810"/>
    <col min="9987" max="9988" width="15.625" style="810" customWidth="1"/>
    <col min="9989" max="9990" width="28.375" style="810" customWidth="1"/>
    <col min="9991" max="9991" width="25.625" style="810" customWidth="1"/>
    <col min="9992" max="10242" width="9" style="810"/>
    <col min="10243" max="10244" width="15.625" style="810" customWidth="1"/>
    <col min="10245" max="10246" width="28.375" style="810" customWidth="1"/>
    <col min="10247" max="10247" width="25.625" style="810" customWidth="1"/>
    <col min="10248" max="10498" width="9" style="810"/>
    <col min="10499" max="10500" width="15.625" style="810" customWidth="1"/>
    <col min="10501" max="10502" width="28.375" style="810" customWidth="1"/>
    <col min="10503" max="10503" width="25.625" style="810" customWidth="1"/>
    <col min="10504" max="10754" width="9" style="810"/>
    <col min="10755" max="10756" width="15.625" style="810" customWidth="1"/>
    <col min="10757" max="10758" width="28.375" style="810" customWidth="1"/>
    <col min="10759" max="10759" width="25.625" style="810" customWidth="1"/>
    <col min="10760" max="11010" width="9" style="810"/>
    <col min="11011" max="11012" width="15.625" style="810" customWidth="1"/>
    <col min="11013" max="11014" width="28.375" style="810" customWidth="1"/>
    <col min="11015" max="11015" width="25.625" style="810" customWidth="1"/>
    <col min="11016" max="11266" width="9" style="810"/>
    <col min="11267" max="11268" width="15.625" style="810" customWidth="1"/>
    <col min="11269" max="11270" width="28.375" style="810" customWidth="1"/>
    <col min="11271" max="11271" width="25.625" style="810" customWidth="1"/>
    <col min="11272" max="11522" width="9" style="810"/>
    <col min="11523" max="11524" width="15.625" style="810" customWidth="1"/>
    <col min="11525" max="11526" width="28.375" style="810" customWidth="1"/>
    <col min="11527" max="11527" width="25.625" style="810" customWidth="1"/>
    <col min="11528" max="11778" width="9" style="810"/>
    <col min="11779" max="11780" width="15.625" style="810" customWidth="1"/>
    <col min="11781" max="11782" width="28.375" style="810" customWidth="1"/>
    <col min="11783" max="11783" width="25.625" style="810" customWidth="1"/>
    <col min="11784" max="12034" width="9" style="810"/>
    <col min="12035" max="12036" width="15.625" style="810" customWidth="1"/>
    <col min="12037" max="12038" width="28.375" style="810" customWidth="1"/>
    <col min="12039" max="12039" width="25.625" style="810" customWidth="1"/>
    <col min="12040" max="12290" width="9" style="810"/>
    <col min="12291" max="12292" width="15.625" style="810" customWidth="1"/>
    <col min="12293" max="12294" width="28.375" style="810" customWidth="1"/>
    <col min="12295" max="12295" width="25.625" style="810" customWidth="1"/>
    <col min="12296" max="12546" width="9" style="810"/>
    <col min="12547" max="12548" width="15.625" style="810" customWidth="1"/>
    <col min="12549" max="12550" width="28.375" style="810" customWidth="1"/>
    <col min="12551" max="12551" width="25.625" style="810" customWidth="1"/>
    <col min="12552" max="12802" width="9" style="810"/>
    <col min="12803" max="12804" width="15.625" style="810" customWidth="1"/>
    <col min="12805" max="12806" width="28.375" style="810" customWidth="1"/>
    <col min="12807" max="12807" width="25.625" style="810" customWidth="1"/>
    <col min="12808" max="13058" width="9" style="810"/>
    <col min="13059" max="13060" width="15.625" style="810" customWidth="1"/>
    <col min="13061" max="13062" width="28.375" style="810" customWidth="1"/>
    <col min="13063" max="13063" width="25.625" style="810" customWidth="1"/>
    <col min="13064" max="13314" width="9" style="810"/>
    <col min="13315" max="13316" width="15.625" style="810" customWidth="1"/>
    <col min="13317" max="13318" width="28.375" style="810" customWidth="1"/>
    <col min="13319" max="13319" width="25.625" style="810" customWidth="1"/>
    <col min="13320" max="13570" width="9" style="810"/>
    <col min="13571" max="13572" width="15.625" style="810" customWidth="1"/>
    <col min="13573" max="13574" width="28.375" style="810" customWidth="1"/>
    <col min="13575" max="13575" width="25.625" style="810" customWidth="1"/>
    <col min="13576" max="13826" width="9" style="810"/>
    <col min="13827" max="13828" width="15.625" style="810" customWidth="1"/>
    <col min="13829" max="13830" width="28.375" style="810" customWidth="1"/>
    <col min="13831" max="13831" width="25.625" style="810" customWidth="1"/>
    <col min="13832" max="14082" width="9" style="810"/>
    <col min="14083" max="14084" width="15.625" style="810" customWidth="1"/>
    <col min="14085" max="14086" width="28.375" style="810" customWidth="1"/>
    <col min="14087" max="14087" width="25.625" style="810" customWidth="1"/>
    <col min="14088" max="14338" width="9" style="810"/>
    <col min="14339" max="14340" width="15.625" style="810" customWidth="1"/>
    <col min="14341" max="14342" width="28.375" style="810" customWidth="1"/>
    <col min="14343" max="14343" width="25.625" style="810" customWidth="1"/>
    <col min="14344" max="14594" width="9" style="810"/>
    <col min="14595" max="14596" width="15.625" style="810" customWidth="1"/>
    <col min="14597" max="14598" width="28.375" style="810" customWidth="1"/>
    <col min="14599" max="14599" width="25.625" style="810" customWidth="1"/>
    <col min="14600" max="14850" width="9" style="810"/>
    <col min="14851" max="14852" width="15.625" style="810" customWidth="1"/>
    <col min="14853" max="14854" width="28.375" style="810" customWidth="1"/>
    <col min="14855" max="14855" width="25.625" style="810" customWidth="1"/>
    <col min="14856" max="15106" width="9" style="810"/>
    <col min="15107" max="15108" width="15.625" style="810" customWidth="1"/>
    <col min="15109" max="15110" width="28.375" style="810" customWidth="1"/>
    <col min="15111" max="15111" width="25.625" style="810" customWidth="1"/>
    <col min="15112" max="15362" width="9" style="810"/>
    <col min="15363" max="15364" width="15.625" style="810" customWidth="1"/>
    <col min="15365" max="15366" width="28.375" style="810" customWidth="1"/>
    <col min="15367" max="15367" width="25.625" style="810" customWidth="1"/>
    <col min="15368" max="15618" width="9" style="810"/>
    <col min="15619" max="15620" width="15.625" style="810" customWidth="1"/>
    <col min="15621" max="15622" width="28.375" style="810" customWidth="1"/>
    <col min="15623" max="15623" width="25.625" style="810" customWidth="1"/>
    <col min="15624" max="15874" width="9" style="810"/>
    <col min="15875" max="15876" width="15.625" style="810" customWidth="1"/>
    <col min="15877" max="15878" width="28.375" style="810" customWidth="1"/>
    <col min="15879" max="15879" width="25.625" style="810" customWidth="1"/>
    <col min="15880" max="16130" width="9" style="810"/>
    <col min="16131" max="16132" width="15.625" style="810" customWidth="1"/>
    <col min="16133" max="16134" width="28.375" style="810" customWidth="1"/>
    <col min="16135" max="16135" width="25.625" style="810" customWidth="1"/>
    <col min="16136" max="16384" width="9" style="810"/>
  </cols>
  <sheetData>
    <row r="1" spans="1:7" ht="22.5" customHeight="1">
      <c r="A1" s="789" t="s">
        <v>805</v>
      </c>
      <c r="B1" s="789"/>
      <c r="C1" s="789"/>
      <c r="D1" s="789"/>
      <c r="E1" s="789"/>
    </row>
    <row r="2" spans="1:7" ht="14.25">
      <c r="A2" s="789"/>
      <c r="B2" s="789"/>
      <c r="C2" s="789"/>
      <c r="D2" s="789"/>
      <c r="E2" s="789"/>
    </row>
    <row r="3" spans="1:7" ht="14.25">
      <c r="C3" s="789" t="s">
        <v>614</v>
      </c>
      <c r="D3" s="789"/>
      <c r="E3" s="789"/>
    </row>
    <row r="4" spans="1:7" ht="14.25">
      <c r="A4" s="789" t="s">
        <v>615</v>
      </c>
      <c r="B4" s="789" t="s">
        <v>616</v>
      </c>
    </row>
    <row r="5" spans="1:7" ht="24.95" customHeight="1">
      <c r="A5" s="1386"/>
      <c r="B5" s="840" t="s">
        <v>617</v>
      </c>
      <c r="C5" s="1388" t="s">
        <v>618</v>
      </c>
      <c r="D5" s="1389"/>
      <c r="E5" s="1388" t="s">
        <v>619</v>
      </c>
      <c r="F5" s="1389"/>
      <c r="G5" s="841"/>
    </row>
    <row r="6" spans="1:7" ht="24.95" customHeight="1">
      <c r="A6" s="1387"/>
      <c r="B6" s="840" t="s">
        <v>620</v>
      </c>
      <c r="C6" s="1388" t="s">
        <v>621</v>
      </c>
      <c r="D6" s="1389"/>
      <c r="E6" s="1388" t="s">
        <v>621</v>
      </c>
      <c r="F6" s="1389"/>
      <c r="G6" s="841"/>
    </row>
    <row r="7" spans="1:7" ht="24.95" customHeight="1">
      <c r="A7" s="842" t="s">
        <v>622</v>
      </c>
      <c r="B7" s="823"/>
      <c r="C7" s="1384"/>
      <c r="D7" s="1385"/>
      <c r="E7" s="1384"/>
      <c r="F7" s="1385"/>
    </row>
    <row r="8" spans="1:7" ht="24.95" customHeight="1">
      <c r="A8" s="842" t="s">
        <v>623</v>
      </c>
      <c r="B8" s="823"/>
      <c r="C8" s="1384"/>
      <c r="D8" s="1385"/>
      <c r="E8" s="1384"/>
      <c r="F8" s="1385"/>
    </row>
    <row r="9" spans="1:7" ht="24.95" customHeight="1">
      <c r="A9" s="842" t="s">
        <v>624</v>
      </c>
      <c r="B9" s="823"/>
      <c r="C9" s="1384"/>
      <c r="D9" s="1385"/>
      <c r="E9" s="1384"/>
      <c r="F9" s="1385"/>
    </row>
    <row r="10" spans="1:7" ht="24.95" customHeight="1"/>
    <row r="11" spans="1:7" ht="14.25">
      <c r="A11" s="789" t="s">
        <v>625</v>
      </c>
      <c r="B11" s="843" t="s">
        <v>626</v>
      </c>
      <c r="C11" s="841" t="s">
        <v>627</v>
      </c>
      <c r="D11" s="841"/>
      <c r="E11" s="841"/>
    </row>
    <row r="12" spans="1:7" ht="24.95" customHeight="1">
      <c r="A12" s="1386"/>
      <c r="B12" s="840" t="s">
        <v>617</v>
      </c>
      <c r="C12" s="1388" t="s">
        <v>618</v>
      </c>
      <c r="D12" s="1389"/>
      <c r="E12" s="1388" t="s">
        <v>619</v>
      </c>
      <c r="F12" s="1389"/>
    </row>
    <row r="13" spans="1:7" ht="24.95" customHeight="1">
      <c r="A13" s="1387"/>
      <c r="B13" s="840" t="s">
        <v>620</v>
      </c>
      <c r="C13" s="1388" t="s">
        <v>621</v>
      </c>
      <c r="D13" s="1389"/>
      <c r="E13" s="1388" t="s">
        <v>621</v>
      </c>
      <c r="F13" s="1389"/>
    </row>
    <row r="14" spans="1:7" ht="24.95" customHeight="1">
      <c r="A14" s="842" t="s">
        <v>622</v>
      </c>
      <c r="B14" s="823"/>
      <c r="C14" s="1384"/>
      <c r="D14" s="1385"/>
      <c r="E14" s="1384"/>
      <c r="F14" s="1385"/>
    </row>
    <row r="15" spans="1:7" ht="24.95" customHeight="1">
      <c r="A15" s="842" t="s">
        <v>623</v>
      </c>
      <c r="B15" s="823"/>
      <c r="C15" s="1384"/>
      <c r="D15" s="1385"/>
      <c r="E15" s="1384"/>
      <c r="F15" s="1385"/>
    </row>
    <row r="16" spans="1:7" ht="24.95" customHeight="1">
      <c r="A16" s="842" t="s">
        <v>624</v>
      </c>
      <c r="B16" s="823"/>
      <c r="C16" s="1384"/>
      <c r="D16" s="1385"/>
      <c r="E16" s="1384"/>
      <c r="F16" s="1385"/>
    </row>
    <row r="17" spans="1:6" ht="24.95" customHeight="1"/>
    <row r="18" spans="1:6" s="839" customFormat="1" ht="20.100000000000001" customHeight="1">
      <c r="A18" s="1390" t="s">
        <v>628</v>
      </c>
      <c r="B18" s="1390"/>
      <c r="C18" s="1390"/>
      <c r="D18" s="1390"/>
      <c r="E18" s="1390"/>
      <c r="F18" s="1390"/>
    </row>
    <row r="19" spans="1:6" s="839" customFormat="1" ht="20.100000000000001" customHeight="1">
      <c r="A19" s="1390" t="s">
        <v>629</v>
      </c>
      <c r="B19" s="1390"/>
      <c r="C19" s="1390"/>
      <c r="D19" s="1390"/>
      <c r="E19" s="1390"/>
      <c r="F19" s="1390"/>
    </row>
    <row r="20" spans="1:6" s="839" customFormat="1" ht="20.100000000000001" customHeight="1">
      <c r="A20" s="1390" t="s">
        <v>630</v>
      </c>
      <c r="B20" s="1390"/>
      <c r="C20" s="1390"/>
      <c r="D20" s="1390"/>
      <c r="E20" s="1390"/>
      <c r="F20" s="1390"/>
    </row>
    <row r="21" spans="1:6" s="839" customFormat="1" ht="20.100000000000001" customHeight="1">
      <c r="A21" s="1390" t="s">
        <v>631</v>
      </c>
      <c r="B21" s="1390"/>
      <c r="C21" s="1390"/>
      <c r="D21" s="1390"/>
      <c r="E21" s="1390"/>
      <c r="F21" s="1390"/>
    </row>
    <row r="22" spans="1:6" ht="24.95" customHeight="1"/>
    <row r="23" spans="1:6" ht="24.95" customHeight="1">
      <c r="C23" s="1391" t="s">
        <v>370</v>
      </c>
      <c r="D23" s="1392"/>
      <c r="E23" s="1392"/>
      <c r="F23" s="1393"/>
    </row>
    <row r="24" spans="1:6" ht="24.95" customHeight="1"/>
    <row r="25" spans="1:6" ht="24.95" customHeight="1"/>
    <row r="26" spans="1:6" ht="24.95" customHeight="1"/>
    <row r="27" spans="1:6" ht="24.95" customHeight="1"/>
    <row r="28" spans="1:6" ht="24.95" customHeight="1"/>
    <row r="29" spans="1:6" ht="24.95" customHeight="1"/>
    <row r="30" spans="1:6" ht="24.95" customHeight="1"/>
    <row r="31" spans="1:6" ht="24.95" customHeight="1"/>
    <row r="32" spans="1:6" ht="24.95" customHeight="1"/>
    <row r="33" ht="24.95" customHeight="1"/>
    <row r="34" ht="24.95" customHeight="1"/>
    <row r="35" ht="24.95" customHeight="1"/>
  </sheetData>
  <mergeCells count="27">
    <mergeCell ref="A18:F18"/>
    <mergeCell ref="A19:F19"/>
    <mergeCell ref="A20:F20"/>
    <mergeCell ref="A21:F21"/>
    <mergeCell ref="C23:F23"/>
    <mergeCell ref="C14:D14"/>
    <mergeCell ref="E14:F14"/>
    <mergeCell ref="C15:D15"/>
    <mergeCell ref="E15:F15"/>
    <mergeCell ref="C16:D16"/>
    <mergeCell ref="E16:F16"/>
    <mergeCell ref="C8:D8"/>
    <mergeCell ref="E8:F8"/>
    <mergeCell ref="C9:D9"/>
    <mergeCell ref="E9:F9"/>
    <mergeCell ref="A12:A13"/>
    <mergeCell ref="C12:D12"/>
    <mergeCell ref="E12:F12"/>
    <mergeCell ref="C13:D13"/>
    <mergeCell ref="E13:F13"/>
    <mergeCell ref="C7:D7"/>
    <mergeCell ref="E7:F7"/>
    <mergeCell ref="A5:A6"/>
    <mergeCell ref="C5:D5"/>
    <mergeCell ref="E5:F5"/>
    <mergeCell ref="C6:D6"/>
    <mergeCell ref="E6:F6"/>
  </mergeCells>
  <phoneticPr fontId="27"/>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E52"/>
  <sheetViews>
    <sheetView showGridLines="0" tabSelected="1" view="pageBreakPreview" topLeftCell="A19" zoomScale="85" zoomScaleNormal="85" zoomScaleSheetLayoutView="85" workbookViewId="0">
      <selection activeCell="H33" sqref="H33"/>
    </sheetView>
  </sheetViews>
  <sheetFormatPr defaultColWidth="9" defaultRowHeight="12"/>
  <cols>
    <col min="1" max="1" width="2.625" style="455" customWidth="1"/>
    <col min="2" max="2" width="20.625" style="455" customWidth="1"/>
    <col min="3" max="3" width="30.625" style="455" customWidth="1"/>
    <col min="4" max="4" width="8.75" style="455" customWidth="1"/>
    <col min="5" max="5" width="11.875" style="456" customWidth="1"/>
    <col min="6" max="26" width="10.5" style="455" customWidth="1"/>
    <col min="27" max="27" width="12" style="455" customWidth="1"/>
    <col min="28" max="28" width="2.25" style="455" customWidth="1"/>
    <col min="29" max="16384" width="9" style="455"/>
  </cols>
  <sheetData>
    <row r="1" spans="1:31" ht="14.25" customHeight="1"/>
    <row r="2" spans="1:31" s="459" customFormat="1" ht="20.100000000000001" customHeight="1">
      <c r="B2" s="344" t="s">
        <v>709</v>
      </c>
      <c r="C2" s="460"/>
      <c r="D2" s="460"/>
      <c r="E2" s="460"/>
      <c r="F2" s="460"/>
      <c r="G2" s="460"/>
      <c r="H2" s="460"/>
      <c r="I2" s="460"/>
      <c r="J2" s="460"/>
      <c r="K2" s="460"/>
      <c r="L2" s="460"/>
      <c r="M2" s="460"/>
      <c r="N2" s="460"/>
      <c r="O2" s="460"/>
      <c r="P2" s="460"/>
      <c r="Q2" s="460"/>
      <c r="R2" s="460"/>
      <c r="S2" s="460"/>
      <c r="T2" s="460"/>
      <c r="U2" s="796"/>
      <c r="V2" s="460"/>
      <c r="W2" s="460"/>
      <c r="X2" s="460"/>
      <c r="Y2" s="460"/>
      <c r="Z2" s="460"/>
      <c r="AA2" s="460"/>
    </row>
    <row r="3" spans="1:31" s="459" customFormat="1" ht="9.9499999999999993" customHeight="1">
      <c r="B3" s="461"/>
      <c r="C3" s="389"/>
      <c r="D3" s="389"/>
      <c r="E3" s="392"/>
      <c r="F3" s="389"/>
      <c r="G3" s="389"/>
      <c r="H3" s="389"/>
      <c r="I3" s="389"/>
      <c r="J3" s="389"/>
      <c r="K3" s="389"/>
      <c r="L3" s="389"/>
      <c r="M3" s="389"/>
      <c r="P3" s="394"/>
      <c r="Q3" s="394"/>
      <c r="R3" s="394"/>
      <c r="S3" s="394"/>
      <c r="T3" s="394"/>
      <c r="U3" s="394"/>
      <c r="V3" s="394"/>
      <c r="W3" s="394"/>
      <c r="X3" s="394"/>
      <c r="Y3" s="394"/>
      <c r="Z3" s="394"/>
      <c r="AA3" s="407"/>
    </row>
    <row r="4" spans="1:31" s="459" customFormat="1" ht="20.100000000000001" customHeight="1">
      <c r="B4" s="1394" t="s">
        <v>299</v>
      </c>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463"/>
      <c r="AC4" s="463"/>
      <c r="AD4" s="463"/>
      <c r="AE4" s="463"/>
    </row>
    <row r="5" spans="1:31" s="459" customFormat="1" ht="7.15" customHeight="1">
      <c r="B5" s="464"/>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3"/>
      <c r="AC5" s="463"/>
      <c r="AD5" s="463"/>
      <c r="AE5" s="463"/>
    </row>
    <row r="6" spans="1:31" s="459" customFormat="1" ht="17.45" customHeight="1" thickBot="1">
      <c r="B6" s="465"/>
      <c r="C6" s="466"/>
      <c r="D6" s="466"/>
      <c r="E6" s="466"/>
      <c r="F6" s="466"/>
      <c r="G6" s="466"/>
      <c r="H6" s="466"/>
      <c r="I6" s="466"/>
      <c r="J6" s="466"/>
      <c r="K6" s="466"/>
      <c r="L6" s="466"/>
      <c r="M6" s="466"/>
      <c r="N6" s="466"/>
      <c r="O6" s="466"/>
      <c r="P6" s="466"/>
      <c r="Q6" s="466"/>
      <c r="R6" s="466"/>
      <c r="S6" s="466"/>
      <c r="T6" s="466"/>
      <c r="U6" s="466"/>
      <c r="V6" s="466"/>
      <c r="W6" s="466"/>
      <c r="X6" s="466"/>
      <c r="Y6" s="466"/>
      <c r="Z6" s="466"/>
      <c r="AA6" s="467"/>
      <c r="AB6" s="463"/>
      <c r="AC6" s="463"/>
      <c r="AD6" s="463"/>
      <c r="AE6" s="463"/>
    </row>
    <row r="7" spans="1:31" ht="20.100000000000001" customHeight="1" thickBot="1">
      <c r="B7" s="1397" t="s">
        <v>300</v>
      </c>
      <c r="C7" s="1398"/>
      <c r="D7" s="1395" t="s">
        <v>188</v>
      </c>
      <c r="E7" s="1401" t="s">
        <v>824</v>
      </c>
      <c r="F7" s="1403" t="s">
        <v>301</v>
      </c>
      <c r="G7" s="1403"/>
      <c r="H7" s="1403"/>
      <c r="I7" s="1403"/>
      <c r="J7" s="1403"/>
      <c r="K7" s="1403"/>
      <c r="L7" s="1403"/>
      <c r="M7" s="1403"/>
      <c r="N7" s="1403"/>
      <c r="O7" s="1403"/>
      <c r="P7" s="1403"/>
      <c r="Q7" s="1403"/>
      <c r="R7" s="1403"/>
      <c r="S7" s="1403"/>
      <c r="T7" s="1403"/>
      <c r="U7" s="1403"/>
      <c r="V7" s="1403"/>
      <c r="W7" s="1403"/>
      <c r="X7" s="1403"/>
      <c r="Y7" s="1403"/>
      <c r="Z7" s="1403"/>
      <c r="AA7" s="1395" t="s">
        <v>47</v>
      </c>
    </row>
    <row r="8" spans="1:31" s="389" customFormat="1" ht="20.100000000000001" customHeight="1" thickBot="1">
      <c r="A8" s="407"/>
      <c r="B8" s="1399"/>
      <c r="C8" s="1400"/>
      <c r="D8" s="1396"/>
      <c r="E8" s="1402"/>
      <c r="F8" s="468" t="s">
        <v>479</v>
      </c>
      <c r="G8" s="469" t="s">
        <v>498</v>
      </c>
      <c r="H8" s="469" t="s">
        <v>499</v>
      </c>
      <c r="I8" s="469" t="s">
        <v>500</v>
      </c>
      <c r="J8" s="469" t="s">
        <v>501</v>
      </c>
      <c r="K8" s="469" t="s">
        <v>502</v>
      </c>
      <c r="L8" s="469" t="s">
        <v>503</v>
      </c>
      <c r="M8" s="469" t="s">
        <v>504</v>
      </c>
      <c r="N8" s="469" t="s">
        <v>505</v>
      </c>
      <c r="O8" s="469" t="s">
        <v>506</v>
      </c>
      <c r="P8" s="469" t="s">
        <v>507</v>
      </c>
      <c r="Q8" s="469" t="s">
        <v>508</v>
      </c>
      <c r="R8" s="469" t="s">
        <v>509</v>
      </c>
      <c r="S8" s="469" t="s">
        <v>510</v>
      </c>
      <c r="T8" s="469" t="s">
        <v>511</v>
      </c>
      <c r="U8" s="469" t="s">
        <v>512</v>
      </c>
      <c r="V8" s="469" t="s">
        <v>513</v>
      </c>
      <c r="W8" s="469" t="s">
        <v>514</v>
      </c>
      <c r="X8" s="469" t="s">
        <v>515</v>
      </c>
      <c r="Y8" s="469" t="s">
        <v>516</v>
      </c>
      <c r="Z8" s="468" t="s">
        <v>517</v>
      </c>
      <c r="AA8" s="1396"/>
    </row>
    <row r="9" spans="1:31" s="389" customFormat="1" ht="20.100000000000001" customHeight="1">
      <c r="A9" s="458"/>
      <c r="B9" s="1405" t="s">
        <v>678</v>
      </c>
      <c r="C9" s="470" t="s">
        <v>302</v>
      </c>
      <c r="D9" s="471" t="s">
        <v>303</v>
      </c>
      <c r="E9" s="472"/>
      <c r="F9" s="473"/>
      <c r="G9" s="473"/>
      <c r="H9" s="473"/>
      <c r="I9" s="473"/>
      <c r="J9" s="473"/>
      <c r="K9" s="473"/>
      <c r="L9" s="473"/>
      <c r="M9" s="473"/>
      <c r="N9" s="473"/>
      <c r="O9" s="473"/>
      <c r="P9" s="473"/>
      <c r="Q9" s="473"/>
      <c r="R9" s="473"/>
      <c r="S9" s="473"/>
      <c r="T9" s="473"/>
      <c r="U9" s="473"/>
      <c r="V9" s="473"/>
      <c r="W9" s="473"/>
      <c r="X9" s="473"/>
      <c r="Y9" s="473"/>
      <c r="Z9" s="473"/>
      <c r="AA9" s="474"/>
    </row>
    <row r="10" spans="1:31" s="389" customFormat="1" ht="20.100000000000001" customHeight="1">
      <c r="A10" s="458"/>
      <c r="B10" s="1299"/>
      <c r="C10" s="475"/>
      <c r="D10" s="476" t="s">
        <v>303</v>
      </c>
      <c r="E10" s="477"/>
      <c r="F10" s="478"/>
      <c r="G10" s="478"/>
      <c r="H10" s="478"/>
      <c r="I10" s="478"/>
      <c r="J10" s="478"/>
      <c r="K10" s="478"/>
      <c r="L10" s="478"/>
      <c r="M10" s="478"/>
      <c r="N10" s="478"/>
      <c r="O10" s="478"/>
      <c r="P10" s="478"/>
      <c r="Q10" s="478"/>
      <c r="R10" s="478"/>
      <c r="S10" s="478"/>
      <c r="T10" s="478"/>
      <c r="U10" s="478"/>
      <c r="V10" s="478"/>
      <c r="W10" s="478"/>
      <c r="X10" s="478"/>
      <c r="Y10" s="478"/>
      <c r="Z10" s="478"/>
      <c r="AA10" s="479"/>
    </row>
    <row r="11" spans="1:31" s="389" customFormat="1" ht="20.100000000000001" customHeight="1">
      <c r="A11" s="458"/>
      <c r="B11" s="1299"/>
      <c r="C11" s="475"/>
      <c r="D11" s="476" t="s">
        <v>303</v>
      </c>
      <c r="E11" s="477"/>
      <c r="F11" s="478"/>
      <c r="G11" s="478"/>
      <c r="H11" s="478"/>
      <c r="I11" s="478"/>
      <c r="J11" s="478"/>
      <c r="K11" s="478"/>
      <c r="L11" s="478"/>
      <c r="M11" s="478"/>
      <c r="N11" s="478"/>
      <c r="O11" s="478"/>
      <c r="P11" s="478"/>
      <c r="Q11" s="478"/>
      <c r="R11" s="478"/>
      <c r="S11" s="478"/>
      <c r="T11" s="478"/>
      <c r="U11" s="478"/>
      <c r="V11" s="478"/>
      <c r="W11" s="478"/>
      <c r="X11" s="478"/>
      <c r="Y11" s="478"/>
      <c r="Z11" s="478"/>
      <c r="AA11" s="479"/>
    </row>
    <row r="12" spans="1:31" s="389" customFormat="1" ht="20.100000000000001" customHeight="1">
      <c r="A12" s="458"/>
      <c r="B12" s="1299"/>
      <c r="C12" s="475"/>
      <c r="D12" s="476" t="s">
        <v>303</v>
      </c>
      <c r="E12" s="477"/>
      <c r="F12" s="478"/>
      <c r="G12" s="478"/>
      <c r="H12" s="478"/>
      <c r="I12" s="478"/>
      <c r="J12" s="478"/>
      <c r="K12" s="478"/>
      <c r="L12" s="478"/>
      <c r="M12" s="478"/>
      <c r="N12" s="478"/>
      <c r="O12" s="478"/>
      <c r="P12" s="478"/>
      <c r="Q12" s="478"/>
      <c r="R12" s="478"/>
      <c r="S12" s="478"/>
      <c r="T12" s="478"/>
      <c r="U12" s="478"/>
      <c r="V12" s="478"/>
      <c r="W12" s="478"/>
      <c r="X12" s="478"/>
      <c r="Y12" s="478"/>
      <c r="Z12" s="478"/>
      <c r="AA12" s="479"/>
    </row>
    <row r="13" spans="1:31" s="389" customFormat="1" ht="20.100000000000001" customHeight="1">
      <c r="A13" s="458"/>
      <c r="B13" s="1299"/>
      <c r="C13" s="475"/>
      <c r="D13" s="476" t="s">
        <v>303</v>
      </c>
      <c r="E13" s="477"/>
      <c r="F13" s="478"/>
      <c r="G13" s="478"/>
      <c r="H13" s="478"/>
      <c r="I13" s="478"/>
      <c r="J13" s="478"/>
      <c r="K13" s="478"/>
      <c r="L13" s="478"/>
      <c r="M13" s="478"/>
      <c r="N13" s="478"/>
      <c r="O13" s="478"/>
      <c r="P13" s="478"/>
      <c r="Q13" s="478"/>
      <c r="R13" s="478"/>
      <c r="S13" s="478"/>
      <c r="T13" s="478"/>
      <c r="U13" s="478"/>
      <c r="V13" s="478"/>
      <c r="W13" s="478"/>
      <c r="X13" s="478"/>
      <c r="Y13" s="478"/>
      <c r="Z13" s="478"/>
      <c r="AA13" s="479"/>
    </row>
    <row r="14" spans="1:31" s="389" customFormat="1" ht="20.100000000000001" customHeight="1">
      <c r="A14" s="458"/>
      <c r="B14" s="1299"/>
      <c r="C14" s="480"/>
      <c r="D14" s="481" t="s">
        <v>303</v>
      </c>
      <c r="E14" s="477"/>
      <c r="F14" s="478"/>
      <c r="G14" s="478"/>
      <c r="H14" s="478"/>
      <c r="I14" s="478"/>
      <c r="J14" s="478"/>
      <c r="K14" s="478"/>
      <c r="L14" s="478"/>
      <c r="M14" s="478"/>
      <c r="N14" s="478"/>
      <c r="O14" s="478"/>
      <c r="P14" s="478"/>
      <c r="Q14" s="478"/>
      <c r="R14" s="478"/>
      <c r="S14" s="478"/>
      <c r="T14" s="478"/>
      <c r="U14" s="478"/>
      <c r="V14" s="478"/>
      <c r="W14" s="478"/>
      <c r="X14" s="478"/>
      <c r="Y14" s="478"/>
      <c r="Z14" s="478"/>
      <c r="AA14" s="479"/>
    </row>
    <row r="15" spans="1:31" s="389" customFormat="1" ht="20.100000000000001" customHeight="1">
      <c r="A15" s="458"/>
      <c r="B15" s="1299"/>
      <c r="C15" s="482"/>
      <c r="D15" s="483" t="s">
        <v>303</v>
      </c>
      <c r="E15" s="484"/>
      <c r="F15" s="485"/>
      <c r="G15" s="485"/>
      <c r="H15" s="485"/>
      <c r="I15" s="485"/>
      <c r="J15" s="485"/>
      <c r="K15" s="485"/>
      <c r="L15" s="485"/>
      <c r="M15" s="485"/>
      <c r="N15" s="485"/>
      <c r="O15" s="485"/>
      <c r="P15" s="485"/>
      <c r="Q15" s="485"/>
      <c r="R15" s="485"/>
      <c r="S15" s="485"/>
      <c r="T15" s="485"/>
      <c r="U15" s="485"/>
      <c r="V15" s="485"/>
      <c r="W15" s="485"/>
      <c r="X15" s="485"/>
      <c r="Y15" s="485"/>
      <c r="Z15" s="485"/>
      <c r="AA15" s="486"/>
    </row>
    <row r="16" spans="1:31" s="389" customFormat="1" ht="20.100000000000001" customHeight="1" thickBot="1">
      <c r="A16" s="458"/>
      <c r="B16" s="487"/>
      <c r="C16" s="488" t="s">
        <v>304</v>
      </c>
      <c r="D16" s="489" t="s">
        <v>303</v>
      </c>
      <c r="E16" s="490">
        <f>SUM(E9:E15)</f>
        <v>0</v>
      </c>
      <c r="F16" s="491"/>
      <c r="G16" s="491"/>
      <c r="H16" s="491"/>
      <c r="I16" s="491"/>
      <c r="J16" s="491"/>
      <c r="K16" s="491"/>
      <c r="L16" s="491"/>
      <c r="M16" s="491"/>
      <c r="N16" s="491"/>
      <c r="O16" s="491"/>
      <c r="P16" s="491"/>
      <c r="Q16" s="491"/>
      <c r="R16" s="491"/>
      <c r="S16" s="491"/>
      <c r="T16" s="491"/>
      <c r="U16" s="491"/>
      <c r="V16" s="491"/>
      <c r="W16" s="491"/>
      <c r="X16" s="491"/>
      <c r="Y16" s="491"/>
      <c r="Z16" s="491"/>
      <c r="AA16" s="492"/>
    </row>
    <row r="17" spans="1:27" ht="19.899999999999999" customHeight="1" thickTop="1">
      <c r="A17" s="457"/>
      <c r="B17" s="1299" t="s">
        <v>679</v>
      </c>
      <c r="C17" s="475" t="s">
        <v>305</v>
      </c>
      <c r="D17" s="476" t="s">
        <v>303</v>
      </c>
      <c r="E17" s="493"/>
      <c r="F17" s="494"/>
      <c r="G17" s="494"/>
      <c r="H17" s="494"/>
      <c r="I17" s="494"/>
      <c r="J17" s="494"/>
      <c r="K17" s="494"/>
      <c r="L17" s="494"/>
      <c r="M17" s="494"/>
      <c r="N17" s="494"/>
      <c r="O17" s="494"/>
      <c r="P17" s="494"/>
      <c r="Q17" s="494"/>
      <c r="R17" s="494"/>
      <c r="S17" s="494"/>
      <c r="T17" s="494"/>
      <c r="U17" s="494"/>
      <c r="V17" s="494"/>
      <c r="W17" s="494"/>
      <c r="X17" s="494"/>
      <c r="Y17" s="494"/>
      <c r="Z17" s="494"/>
      <c r="AA17" s="495"/>
    </row>
    <row r="18" spans="1:27" ht="19.899999999999999" customHeight="1">
      <c r="A18" s="457"/>
      <c r="B18" s="1299"/>
      <c r="C18" s="475"/>
      <c r="D18" s="476" t="s">
        <v>303</v>
      </c>
      <c r="E18" s="477"/>
      <c r="F18" s="478"/>
      <c r="G18" s="478"/>
      <c r="H18" s="478"/>
      <c r="I18" s="478"/>
      <c r="J18" s="478"/>
      <c r="K18" s="478"/>
      <c r="L18" s="478"/>
      <c r="M18" s="478"/>
      <c r="N18" s="478"/>
      <c r="O18" s="478"/>
      <c r="P18" s="478"/>
      <c r="Q18" s="478"/>
      <c r="R18" s="478"/>
      <c r="S18" s="478"/>
      <c r="T18" s="478"/>
      <c r="U18" s="478"/>
      <c r="V18" s="478"/>
      <c r="W18" s="478"/>
      <c r="X18" s="478"/>
      <c r="Y18" s="478"/>
      <c r="Z18" s="478"/>
      <c r="AA18" s="479"/>
    </row>
    <row r="19" spans="1:27" ht="19.899999999999999" customHeight="1">
      <c r="A19" s="457"/>
      <c r="B19" s="1299"/>
      <c r="C19" s="475"/>
      <c r="D19" s="476" t="s">
        <v>303</v>
      </c>
      <c r="E19" s="477"/>
      <c r="F19" s="478"/>
      <c r="G19" s="478"/>
      <c r="H19" s="478"/>
      <c r="I19" s="478"/>
      <c r="J19" s="478"/>
      <c r="K19" s="478"/>
      <c r="L19" s="478"/>
      <c r="M19" s="478"/>
      <c r="N19" s="478"/>
      <c r="O19" s="478"/>
      <c r="P19" s="478"/>
      <c r="Q19" s="478"/>
      <c r="R19" s="478"/>
      <c r="S19" s="478"/>
      <c r="T19" s="478"/>
      <c r="U19" s="478"/>
      <c r="V19" s="478"/>
      <c r="W19" s="478"/>
      <c r="X19" s="478"/>
      <c r="Y19" s="478"/>
      <c r="Z19" s="478"/>
      <c r="AA19" s="479"/>
    </row>
    <row r="20" spans="1:27" ht="19.899999999999999" customHeight="1">
      <c r="B20" s="1299"/>
      <c r="C20" s="480"/>
      <c r="D20" s="481" t="s">
        <v>303</v>
      </c>
      <c r="E20" s="477"/>
      <c r="F20" s="478"/>
      <c r="G20" s="478"/>
      <c r="H20" s="478"/>
      <c r="I20" s="478"/>
      <c r="J20" s="478"/>
      <c r="K20" s="478"/>
      <c r="L20" s="478"/>
      <c r="M20" s="478"/>
      <c r="N20" s="478"/>
      <c r="O20" s="478"/>
      <c r="P20" s="478"/>
      <c r="Q20" s="478"/>
      <c r="R20" s="478"/>
      <c r="S20" s="478"/>
      <c r="T20" s="478"/>
      <c r="U20" s="478"/>
      <c r="V20" s="478"/>
      <c r="W20" s="478"/>
      <c r="X20" s="478"/>
      <c r="Y20" s="478"/>
      <c r="Z20" s="478"/>
      <c r="AA20" s="479"/>
    </row>
    <row r="21" spans="1:27" ht="19.899999999999999" customHeight="1">
      <c r="B21" s="1299"/>
      <c r="C21" s="482"/>
      <c r="D21" s="483" t="s">
        <v>303</v>
      </c>
      <c r="E21" s="484"/>
      <c r="F21" s="485"/>
      <c r="G21" s="485"/>
      <c r="H21" s="485"/>
      <c r="I21" s="485"/>
      <c r="J21" s="485"/>
      <c r="K21" s="485"/>
      <c r="L21" s="485"/>
      <c r="M21" s="485"/>
      <c r="N21" s="485"/>
      <c r="O21" s="485"/>
      <c r="P21" s="485"/>
      <c r="Q21" s="485"/>
      <c r="R21" s="485"/>
      <c r="S21" s="485"/>
      <c r="T21" s="485"/>
      <c r="U21" s="485"/>
      <c r="V21" s="485"/>
      <c r="W21" s="485"/>
      <c r="X21" s="485"/>
      <c r="Y21" s="485"/>
      <c r="Z21" s="485"/>
      <c r="AA21" s="486"/>
    </row>
    <row r="22" spans="1:27" ht="19.899999999999999" customHeight="1" thickBot="1">
      <c r="B22" s="487"/>
      <c r="C22" s="488" t="s">
        <v>306</v>
      </c>
      <c r="D22" s="489" t="s">
        <v>303</v>
      </c>
      <c r="E22" s="490">
        <f>SUM(E17:E21)</f>
        <v>0</v>
      </c>
      <c r="F22" s="491"/>
      <c r="G22" s="491"/>
      <c r="H22" s="491"/>
      <c r="I22" s="491"/>
      <c r="J22" s="491"/>
      <c r="K22" s="491"/>
      <c r="L22" s="491"/>
      <c r="M22" s="491"/>
      <c r="N22" s="491"/>
      <c r="O22" s="491"/>
      <c r="P22" s="491"/>
      <c r="Q22" s="491"/>
      <c r="R22" s="491"/>
      <c r="S22" s="491"/>
      <c r="T22" s="491"/>
      <c r="U22" s="491"/>
      <c r="V22" s="491"/>
      <c r="W22" s="491"/>
      <c r="X22" s="491"/>
      <c r="Y22" s="491"/>
      <c r="Z22" s="491"/>
      <c r="AA22" s="492"/>
    </row>
    <row r="23" spans="1:27" s="389" customFormat="1" ht="20.100000000000001" customHeight="1" thickTop="1" thickBot="1">
      <c r="A23" s="407"/>
      <c r="B23" s="1406" t="s">
        <v>307</v>
      </c>
      <c r="C23" s="1407"/>
      <c r="D23" s="496" t="s">
        <v>303</v>
      </c>
      <c r="E23" s="497">
        <f>SUM(E16,E22)</f>
        <v>0</v>
      </c>
      <c r="F23" s="498"/>
      <c r="G23" s="498"/>
      <c r="H23" s="498"/>
      <c r="I23" s="498"/>
      <c r="J23" s="498"/>
      <c r="K23" s="498"/>
      <c r="L23" s="498"/>
      <c r="M23" s="498"/>
      <c r="N23" s="498"/>
      <c r="O23" s="498"/>
      <c r="P23" s="498"/>
      <c r="Q23" s="498"/>
      <c r="R23" s="498"/>
      <c r="S23" s="498"/>
      <c r="T23" s="498"/>
      <c r="U23" s="498"/>
      <c r="V23" s="498"/>
      <c r="W23" s="498"/>
      <c r="X23" s="498"/>
      <c r="Y23" s="498"/>
      <c r="Z23" s="498"/>
      <c r="AA23" s="499"/>
    </row>
    <row r="24" spans="1:27" ht="19.899999999999999" customHeight="1">
      <c r="B24" s="1408" t="s">
        <v>444</v>
      </c>
      <c r="C24" s="500" t="s">
        <v>308</v>
      </c>
      <c r="D24" s="501" t="s">
        <v>241</v>
      </c>
      <c r="E24" s="502"/>
      <c r="F24" s="503"/>
      <c r="G24" s="503"/>
      <c r="H24" s="503"/>
      <c r="I24" s="503"/>
      <c r="J24" s="503"/>
      <c r="K24" s="503"/>
      <c r="L24" s="503"/>
      <c r="M24" s="503"/>
      <c r="N24" s="503"/>
      <c r="O24" s="503"/>
      <c r="P24" s="503"/>
      <c r="Q24" s="503"/>
      <c r="R24" s="503"/>
      <c r="S24" s="503"/>
      <c r="T24" s="503"/>
      <c r="U24" s="503"/>
      <c r="V24" s="503"/>
      <c r="W24" s="503"/>
      <c r="X24" s="503"/>
      <c r="Y24" s="503"/>
      <c r="Z24" s="503"/>
      <c r="AA24" s="504" t="s">
        <v>241</v>
      </c>
    </row>
    <row r="25" spans="1:27" ht="19.899999999999999" customHeight="1">
      <c r="B25" s="1409"/>
      <c r="C25" s="505" t="s">
        <v>309</v>
      </c>
      <c r="D25" s="506" t="s">
        <v>310</v>
      </c>
      <c r="E25" s="507"/>
      <c r="F25" s="508"/>
      <c r="G25" s="508"/>
      <c r="H25" s="508"/>
      <c r="I25" s="508"/>
      <c r="J25" s="508"/>
      <c r="K25" s="508"/>
      <c r="L25" s="508"/>
      <c r="M25" s="508"/>
      <c r="N25" s="508"/>
      <c r="O25" s="508"/>
      <c r="P25" s="508"/>
      <c r="Q25" s="508"/>
      <c r="R25" s="508"/>
      <c r="S25" s="508"/>
      <c r="T25" s="508"/>
      <c r="U25" s="508"/>
      <c r="V25" s="508"/>
      <c r="W25" s="508"/>
      <c r="X25" s="508"/>
      <c r="Y25" s="508"/>
      <c r="Z25" s="508"/>
      <c r="AA25" s="509" t="s">
        <v>311</v>
      </c>
    </row>
    <row r="26" spans="1:27" ht="19.899999999999999" customHeight="1">
      <c r="B26" s="1409"/>
      <c r="C26" s="505" t="s">
        <v>312</v>
      </c>
      <c r="D26" s="506" t="s">
        <v>313</v>
      </c>
      <c r="E26" s="507"/>
      <c r="F26" s="508"/>
      <c r="G26" s="508"/>
      <c r="H26" s="508"/>
      <c r="I26" s="508"/>
      <c r="J26" s="508"/>
      <c r="K26" s="508"/>
      <c r="L26" s="508"/>
      <c r="M26" s="508"/>
      <c r="N26" s="508"/>
      <c r="O26" s="508"/>
      <c r="P26" s="508"/>
      <c r="Q26" s="508"/>
      <c r="R26" s="508"/>
      <c r="S26" s="508"/>
      <c r="T26" s="508"/>
      <c r="U26" s="508"/>
      <c r="V26" s="508"/>
      <c r="W26" s="508"/>
      <c r="X26" s="508"/>
      <c r="Y26" s="508"/>
      <c r="Z26" s="508"/>
      <c r="AA26" s="509" t="s">
        <v>311</v>
      </c>
    </row>
    <row r="27" spans="1:27" ht="19.899999999999999" customHeight="1">
      <c r="A27" s="457"/>
      <c r="B27" s="1409"/>
      <c r="C27" s="510" t="s">
        <v>314</v>
      </c>
      <c r="D27" s="511" t="s">
        <v>303</v>
      </c>
      <c r="E27" s="512"/>
      <c r="F27" s="513"/>
      <c r="G27" s="513"/>
      <c r="H27" s="513"/>
      <c r="I27" s="513"/>
      <c r="J27" s="513"/>
      <c r="K27" s="513"/>
      <c r="L27" s="513"/>
      <c r="M27" s="513"/>
      <c r="N27" s="513"/>
      <c r="O27" s="513"/>
      <c r="P27" s="513"/>
      <c r="Q27" s="513"/>
      <c r="R27" s="513"/>
      <c r="S27" s="513"/>
      <c r="T27" s="513"/>
      <c r="U27" s="513"/>
      <c r="V27" s="513"/>
      <c r="W27" s="513"/>
      <c r="X27" s="513"/>
      <c r="Y27" s="513"/>
      <c r="Z27" s="513"/>
      <c r="AA27" s="514">
        <f>SUM(F27:Z27)</f>
        <v>0</v>
      </c>
    </row>
    <row r="28" spans="1:27" ht="19.899999999999999" customHeight="1">
      <c r="B28" s="1409"/>
      <c r="C28" s="515" t="s">
        <v>308</v>
      </c>
      <c r="D28" s="516" t="s">
        <v>315</v>
      </c>
      <c r="E28" s="517"/>
      <c r="F28" s="518"/>
      <c r="G28" s="518"/>
      <c r="H28" s="518"/>
      <c r="I28" s="518"/>
      <c r="J28" s="518"/>
      <c r="K28" s="518"/>
      <c r="L28" s="518"/>
      <c r="M28" s="518"/>
      <c r="N28" s="518"/>
      <c r="O28" s="518"/>
      <c r="P28" s="518"/>
      <c r="Q28" s="518"/>
      <c r="R28" s="518"/>
      <c r="S28" s="518"/>
      <c r="T28" s="518"/>
      <c r="U28" s="518"/>
      <c r="V28" s="518"/>
      <c r="W28" s="518"/>
      <c r="X28" s="518"/>
      <c r="Y28" s="518"/>
      <c r="Z28" s="518"/>
      <c r="AA28" s="504" t="s">
        <v>174</v>
      </c>
    </row>
    <row r="29" spans="1:27" ht="19.899999999999999" customHeight="1">
      <c r="B29" s="1409"/>
      <c r="C29" s="505" t="s">
        <v>309</v>
      </c>
      <c r="D29" s="506" t="s">
        <v>310</v>
      </c>
      <c r="E29" s="507"/>
      <c r="F29" s="508"/>
      <c r="G29" s="508"/>
      <c r="H29" s="508"/>
      <c r="I29" s="508"/>
      <c r="J29" s="508"/>
      <c r="K29" s="508"/>
      <c r="L29" s="508"/>
      <c r="M29" s="508"/>
      <c r="N29" s="508"/>
      <c r="O29" s="508"/>
      <c r="P29" s="508"/>
      <c r="Q29" s="508"/>
      <c r="R29" s="508"/>
      <c r="S29" s="508"/>
      <c r="T29" s="508"/>
      <c r="U29" s="508"/>
      <c r="V29" s="508"/>
      <c r="W29" s="508"/>
      <c r="X29" s="508"/>
      <c r="Y29" s="508"/>
      <c r="Z29" s="508"/>
      <c r="AA29" s="509" t="s">
        <v>311</v>
      </c>
    </row>
    <row r="30" spans="1:27" ht="19.899999999999999" customHeight="1">
      <c r="B30" s="1409"/>
      <c r="C30" s="505" t="s">
        <v>312</v>
      </c>
      <c r="D30" s="506" t="s">
        <v>313</v>
      </c>
      <c r="E30" s="507"/>
      <c r="F30" s="508"/>
      <c r="G30" s="508"/>
      <c r="H30" s="508"/>
      <c r="I30" s="508"/>
      <c r="J30" s="508"/>
      <c r="K30" s="508"/>
      <c r="L30" s="508"/>
      <c r="M30" s="508"/>
      <c r="N30" s="508"/>
      <c r="O30" s="508"/>
      <c r="P30" s="508"/>
      <c r="Q30" s="508"/>
      <c r="R30" s="508"/>
      <c r="S30" s="508"/>
      <c r="T30" s="508"/>
      <c r="U30" s="508"/>
      <c r="V30" s="508"/>
      <c r="W30" s="508"/>
      <c r="X30" s="508"/>
      <c r="Y30" s="508"/>
      <c r="Z30" s="508"/>
      <c r="AA30" s="509" t="s">
        <v>311</v>
      </c>
    </row>
    <row r="31" spans="1:27" ht="19.899999999999999" customHeight="1">
      <c r="A31" s="457"/>
      <c r="B31" s="1409"/>
      <c r="C31" s="510" t="s">
        <v>314</v>
      </c>
      <c r="D31" s="511" t="s">
        <v>303</v>
      </c>
      <c r="E31" s="512"/>
      <c r="F31" s="513"/>
      <c r="G31" s="513"/>
      <c r="H31" s="513"/>
      <c r="I31" s="513"/>
      <c r="J31" s="513"/>
      <c r="K31" s="513"/>
      <c r="L31" s="513"/>
      <c r="M31" s="513"/>
      <c r="N31" s="513"/>
      <c r="O31" s="513"/>
      <c r="P31" s="513"/>
      <c r="Q31" s="513"/>
      <c r="R31" s="513"/>
      <c r="S31" s="513"/>
      <c r="T31" s="513"/>
      <c r="U31" s="513"/>
      <c r="V31" s="513"/>
      <c r="W31" s="513"/>
      <c r="X31" s="513"/>
      <c r="Y31" s="513"/>
      <c r="Z31" s="513"/>
      <c r="AA31" s="514">
        <f>SUM(F31:Z31)</f>
        <v>0</v>
      </c>
    </row>
    <row r="32" spans="1:27" ht="19.899999999999999" customHeight="1">
      <c r="B32" s="1409"/>
      <c r="C32" s="515" t="s">
        <v>308</v>
      </c>
      <c r="D32" s="516" t="s">
        <v>315</v>
      </c>
      <c r="E32" s="517"/>
      <c r="F32" s="518"/>
      <c r="G32" s="518"/>
      <c r="H32" s="518"/>
      <c r="I32" s="518"/>
      <c r="J32" s="518"/>
      <c r="K32" s="518"/>
      <c r="L32" s="518"/>
      <c r="M32" s="518"/>
      <c r="N32" s="518"/>
      <c r="O32" s="518"/>
      <c r="P32" s="518"/>
      <c r="Q32" s="518"/>
      <c r="R32" s="518"/>
      <c r="S32" s="518"/>
      <c r="T32" s="518"/>
      <c r="U32" s="518"/>
      <c r="V32" s="518"/>
      <c r="W32" s="518"/>
      <c r="X32" s="518"/>
      <c r="Y32" s="518"/>
      <c r="Z32" s="518"/>
      <c r="AA32" s="504" t="s">
        <v>311</v>
      </c>
    </row>
    <row r="33" spans="1:27" ht="19.899999999999999" customHeight="1">
      <c r="B33" s="1409"/>
      <c r="C33" s="505" t="s">
        <v>309</v>
      </c>
      <c r="D33" s="506" t="s">
        <v>310</v>
      </c>
      <c r="E33" s="507"/>
      <c r="F33" s="508"/>
      <c r="G33" s="508"/>
      <c r="H33" s="508"/>
      <c r="I33" s="508"/>
      <c r="J33" s="508"/>
      <c r="K33" s="508"/>
      <c r="L33" s="508"/>
      <c r="M33" s="508"/>
      <c r="N33" s="508"/>
      <c r="O33" s="508"/>
      <c r="P33" s="508"/>
      <c r="Q33" s="508"/>
      <c r="R33" s="508"/>
      <c r="S33" s="508"/>
      <c r="T33" s="508"/>
      <c r="U33" s="508"/>
      <c r="V33" s="508"/>
      <c r="W33" s="508"/>
      <c r="X33" s="508"/>
      <c r="Y33" s="508"/>
      <c r="Z33" s="508"/>
      <c r="AA33" s="509" t="s">
        <v>311</v>
      </c>
    </row>
    <row r="34" spans="1:27" ht="19.899999999999999" customHeight="1">
      <c r="B34" s="1409"/>
      <c r="C34" s="505" t="s">
        <v>312</v>
      </c>
      <c r="D34" s="506" t="s">
        <v>313</v>
      </c>
      <c r="E34" s="507"/>
      <c r="F34" s="508"/>
      <c r="G34" s="508"/>
      <c r="H34" s="508"/>
      <c r="I34" s="508"/>
      <c r="J34" s="508"/>
      <c r="K34" s="508"/>
      <c r="L34" s="508"/>
      <c r="M34" s="508"/>
      <c r="N34" s="508"/>
      <c r="O34" s="508"/>
      <c r="P34" s="508"/>
      <c r="Q34" s="508"/>
      <c r="R34" s="508"/>
      <c r="S34" s="508"/>
      <c r="T34" s="508"/>
      <c r="U34" s="508"/>
      <c r="V34" s="508"/>
      <c r="W34" s="508"/>
      <c r="X34" s="508"/>
      <c r="Y34" s="508"/>
      <c r="Z34" s="508"/>
      <c r="AA34" s="509" t="s">
        <v>311</v>
      </c>
    </row>
    <row r="35" spans="1:27" ht="19.899999999999999" customHeight="1">
      <c r="A35" s="457"/>
      <c r="B35" s="1409"/>
      <c r="C35" s="510" t="s">
        <v>314</v>
      </c>
      <c r="D35" s="511" t="s">
        <v>303</v>
      </c>
      <c r="E35" s="512"/>
      <c r="F35" s="513"/>
      <c r="G35" s="513"/>
      <c r="H35" s="513"/>
      <c r="I35" s="513"/>
      <c r="J35" s="513"/>
      <c r="K35" s="513"/>
      <c r="L35" s="513"/>
      <c r="M35" s="513"/>
      <c r="N35" s="513"/>
      <c r="O35" s="513"/>
      <c r="P35" s="513"/>
      <c r="Q35" s="513"/>
      <c r="R35" s="513"/>
      <c r="S35" s="513"/>
      <c r="T35" s="513"/>
      <c r="U35" s="513"/>
      <c r="V35" s="513"/>
      <c r="W35" s="513"/>
      <c r="X35" s="513"/>
      <c r="Y35" s="513"/>
      <c r="Z35" s="513"/>
      <c r="AA35" s="514">
        <f>SUM(F35:Z35)</f>
        <v>0</v>
      </c>
    </row>
    <row r="36" spans="1:27" ht="19.899999999999999" customHeight="1" thickBot="1">
      <c r="A36" s="457"/>
      <c r="B36" s="1410"/>
      <c r="C36" s="1411" t="s">
        <v>316</v>
      </c>
      <c r="D36" s="489" t="s">
        <v>303</v>
      </c>
      <c r="E36" s="490"/>
      <c r="F36" s="491">
        <f>SUM(F27,F31,F35)</f>
        <v>0</v>
      </c>
      <c r="G36" s="491">
        <f>SUM(G27,G31,G35)</f>
        <v>0</v>
      </c>
      <c r="H36" s="491">
        <f>SUM(H27,H31,H35)</f>
        <v>0</v>
      </c>
      <c r="I36" s="491">
        <f>SUM(I27,I31,I35)</f>
        <v>0</v>
      </c>
      <c r="J36" s="491">
        <f>SUM(J27,J31,J35)</f>
        <v>0</v>
      </c>
      <c r="K36" s="491">
        <f>SUM(K27,K31,K35)</f>
        <v>0</v>
      </c>
      <c r="L36" s="491">
        <f>SUM(L27,L31,L35)</f>
        <v>0</v>
      </c>
      <c r="M36" s="491">
        <f>SUM(M27,M31,M35)</f>
        <v>0</v>
      </c>
      <c r="N36" s="491">
        <f>SUM(N27,N31,N35)</f>
        <v>0</v>
      </c>
      <c r="O36" s="491">
        <f>SUM(O27,O31,O35)</f>
        <v>0</v>
      </c>
      <c r="P36" s="491">
        <f>SUM(P27,P31,P35)</f>
        <v>0</v>
      </c>
      <c r="Q36" s="491">
        <f>SUM(Q27,Q31,Q35)</f>
        <v>0</v>
      </c>
      <c r="R36" s="491">
        <f>SUM(R27,R31,R35)</f>
        <v>0</v>
      </c>
      <c r="S36" s="491">
        <f>SUM(S27,S31,S35)</f>
        <v>0</v>
      </c>
      <c r="T36" s="491">
        <f>SUM(T27,T31,T35)</f>
        <v>0</v>
      </c>
      <c r="U36" s="491"/>
      <c r="V36" s="491">
        <f>SUM(V27,V31,V35)</f>
        <v>0</v>
      </c>
      <c r="W36" s="491">
        <f>SUM(W27,W31,W35)</f>
        <v>0</v>
      </c>
      <c r="X36" s="491">
        <f>SUM(X27,X31,X35)</f>
        <v>0</v>
      </c>
      <c r="Y36" s="491">
        <f>SUM(Y27,Y31,Y35)</f>
        <v>0</v>
      </c>
      <c r="Z36" s="491">
        <f>SUM(Z27,Z31,Z35)</f>
        <v>0</v>
      </c>
      <c r="AA36" s="492">
        <f>SUM(F36:Z36)</f>
        <v>0</v>
      </c>
    </row>
    <row r="37" spans="1:27" ht="19.899999999999999" customHeight="1" thickTop="1">
      <c r="A37" s="457"/>
      <c r="B37" s="1410"/>
      <c r="C37" s="1412" t="s">
        <v>830</v>
      </c>
      <c r="D37" s="1413" t="s">
        <v>310</v>
      </c>
      <c r="E37" s="1417"/>
      <c r="F37" s="1414"/>
      <c r="G37" s="1415"/>
      <c r="H37" s="1415"/>
      <c r="I37" s="1415"/>
      <c r="J37" s="1415"/>
      <c r="K37" s="1415"/>
      <c r="L37" s="1415"/>
      <c r="M37" s="1415"/>
      <c r="N37" s="1415"/>
      <c r="O37" s="1415"/>
      <c r="P37" s="1415"/>
      <c r="Q37" s="1415"/>
      <c r="R37" s="1415"/>
      <c r="S37" s="1415"/>
      <c r="T37" s="1415"/>
      <c r="U37" s="1415"/>
      <c r="V37" s="1415"/>
      <c r="W37" s="1415"/>
      <c r="X37" s="1415"/>
      <c r="Y37" s="1415"/>
      <c r="Z37" s="1416"/>
      <c r="AA37" s="1417">
        <f>SUM(F37:Z37)</f>
        <v>0</v>
      </c>
    </row>
    <row r="38" spans="1:27" ht="19.899999999999999" customHeight="1">
      <c r="A38" s="457"/>
      <c r="B38" s="1410"/>
      <c r="C38" s="1418" t="s">
        <v>828</v>
      </c>
      <c r="D38" s="1419" t="s">
        <v>826</v>
      </c>
      <c r="E38" s="1423"/>
      <c r="F38" s="1420"/>
      <c r="G38" s="1421"/>
      <c r="H38" s="1421"/>
      <c r="I38" s="1421"/>
      <c r="J38" s="1421"/>
      <c r="K38" s="1421"/>
      <c r="L38" s="1421"/>
      <c r="M38" s="1421"/>
      <c r="N38" s="1421"/>
      <c r="O38" s="1421"/>
      <c r="P38" s="1421"/>
      <c r="Q38" s="1421"/>
      <c r="R38" s="1421"/>
      <c r="S38" s="1421"/>
      <c r="T38" s="1421"/>
      <c r="U38" s="1421"/>
      <c r="V38" s="1421"/>
      <c r="W38" s="1421"/>
      <c r="X38" s="1421"/>
      <c r="Y38" s="1421"/>
      <c r="Z38" s="1422"/>
      <c r="AA38" s="1423">
        <f>SUM(F38:Z38)</f>
        <v>0</v>
      </c>
    </row>
    <row r="39" spans="1:27" ht="19.899999999999999" customHeight="1" thickBot="1">
      <c r="A39" s="457"/>
      <c r="B39" s="519"/>
      <c r="C39" s="1424" t="s">
        <v>829</v>
      </c>
      <c r="D39" s="1425" t="s">
        <v>827</v>
      </c>
      <c r="E39" s="1426"/>
      <c r="F39" s="1427"/>
      <c r="G39" s="1428"/>
      <c r="H39" s="1428"/>
      <c r="I39" s="1428"/>
      <c r="J39" s="1428"/>
      <c r="K39" s="1428"/>
      <c r="L39" s="1428"/>
      <c r="M39" s="1428"/>
      <c r="N39" s="1428"/>
      <c r="O39" s="1428"/>
      <c r="P39" s="1428"/>
      <c r="Q39" s="1428"/>
      <c r="R39" s="1428"/>
      <c r="S39" s="1428"/>
      <c r="T39" s="1428"/>
      <c r="U39" s="1428"/>
      <c r="V39" s="1428"/>
      <c r="W39" s="1428"/>
      <c r="X39" s="1428"/>
      <c r="Y39" s="1428"/>
      <c r="Z39" s="1429"/>
      <c r="AA39" s="1430" t="e">
        <f>ROUND(AA38/AA37*100,1)</f>
        <v>#DIV/0!</v>
      </c>
    </row>
    <row r="40" spans="1:27" ht="19.899999999999999" customHeight="1" thickTop="1">
      <c r="B40" s="1299" t="s">
        <v>317</v>
      </c>
      <c r="C40" s="521" t="s">
        <v>318</v>
      </c>
      <c r="D40" s="522" t="s">
        <v>303</v>
      </c>
      <c r="E40" s="523"/>
      <c r="F40" s="524"/>
      <c r="G40" s="524"/>
      <c r="H40" s="524"/>
      <c r="I40" s="524"/>
      <c r="J40" s="524"/>
      <c r="K40" s="524"/>
      <c r="L40" s="524"/>
      <c r="M40" s="524"/>
      <c r="N40" s="524"/>
      <c r="O40" s="524"/>
      <c r="P40" s="524"/>
      <c r="Q40" s="524"/>
      <c r="R40" s="524"/>
      <c r="S40" s="524"/>
      <c r="T40" s="524"/>
      <c r="U40" s="524"/>
      <c r="V40" s="524"/>
      <c r="W40" s="524"/>
      <c r="X40" s="524"/>
      <c r="Y40" s="524"/>
      <c r="Z40" s="524"/>
      <c r="AA40" s="525">
        <f t="shared" ref="AA35:AA45" si="0">SUM(F40:Z40)</f>
        <v>0</v>
      </c>
    </row>
    <row r="41" spans="1:27" ht="19.899999999999999" customHeight="1">
      <c r="B41" s="1299"/>
      <c r="C41" s="526" t="s">
        <v>319</v>
      </c>
      <c r="D41" s="527" t="s">
        <v>303</v>
      </c>
      <c r="E41" s="528"/>
      <c r="F41" s="529"/>
      <c r="G41" s="529"/>
      <c r="H41" s="529"/>
      <c r="I41" s="529"/>
      <c r="J41" s="529"/>
      <c r="K41" s="529"/>
      <c r="L41" s="529"/>
      <c r="M41" s="529"/>
      <c r="N41" s="529"/>
      <c r="O41" s="529"/>
      <c r="P41" s="529"/>
      <c r="Q41" s="529"/>
      <c r="R41" s="529"/>
      <c r="S41" s="529"/>
      <c r="T41" s="529"/>
      <c r="U41" s="529"/>
      <c r="V41" s="529"/>
      <c r="W41" s="529"/>
      <c r="X41" s="529"/>
      <c r="Y41" s="529"/>
      <c r="Z41" s="529"/>
      <c r="AA41" s="530">
        <f t="shared" si="0"/>
        <v>0</v>
      </c>
    </row>
    <row r="42" spans="1:27" ht="19.899999999999999" customHeight="1">
      <c r="B42" s="1299"/>
      <c r="C42" s="526"/>
      <c r="D42" s="527" t="s">
        <v>303</v>
      </c>
      <c r="E42" s="528"/>
      <c r="F42" s="529"/>
      <c r="G42" s="529"/>
      <c r="H42" s="529"/>
      <c r="I42" s="529"/>
      <c r="J42" s="529"/>
      <c r="K42" s="529"/>
      <c r="L42" s="529"/>
      <c r="M42" s="529"/>
      <c r="N42" s="529"/>
      <c r="O42" s="529"/>
      <c r="P42" s="529"/>
      <c r="Q42" s="529"/>
      <c r="R42" s="529"/>
      <c r="S42" s="529"/>
      <c r="T42" s="529"/>
      <c r="U42" s="529"/>
      <c r="V42" s="529"/>
      <c r="W42" s="529"/>
      <c r="X42" s="529"/>
      <c r="Y42" s="529"/>
      <c r="Z42" s="529"/>
      <c r="AA42" s="530">
        <f t="shared" si="0"/>
        <v>0</v>
      </c>
    </row>
    <row r="43" spans="1:27" ht="19.899999999999999" customHeight="1">
      <c r="B43" s="1299"/>
      <c r="C43" s="526"/>
      <c r="D43" s="527" t="s">
        <v>303</v>
      </c>
      <c r="E43" s="528"/>
      <c r="F43" s="529"/>
      <c r="G43" s="529"/>
      <c r="H43" s="529"/>
      <c r="I43" s="529"/>
      <c r="J43" s="529"/>
      <c r="K43" s="529"/>
      <c r="L43" s="529"/>
      <c r="M43" s="529"/>
      <c r="N43" s="529"/>
      <c r="O43" s="529"/>
      <c r="P43" s="529"/>
      <c r="Q43" s="529"/>
      <c r="R43" s="529"/>
      <c r="S43" s="529"/>
      <c r="T43" s="529"/>
      <c r="U43" s="529"/>
      <c r="V43" s="529"/>
      <c r="W43" s="529"/>
      <c r="X43" s="529"/>
      <c r="Y43" s="529"/>
      <c r="Z43" s="529"/>
      <c r="AA43" s="530">
        <f t="shared" si="0"/>
        <v>0</v>
      </c>
    </row>
    <row r="44" spans="1:27" ht="19.899999999999999" customHeight="1">
      <c r="A44" s="457"/>
      <c r="B44" s="1299"/>
      <c r="C44" s="531"/>
      <c r="D44" s="532" t="s">
        <v>303</v>
      </c>
      <c r="E44" s="533"/>
      <c r="F44" s="534"/>
      <c r="G44" s="534"/>
      <c r="H44" s="534"/>
      <c r="I44" s="534"/>
      <c r="J44" s="534"/>
      <c r="K44" s="534"/>
      <c r="L44" s="534"/>
      <c r="M44" s="534"/>
      <c r="N44" s="534"/>
      <c r="O44" s="534"/>
      <c r="P44" s="534"/>
      <c r="Q44" s="534"/>
      <c r="R44" s="534"/>
      <c r="S44" s="534"/>
      <c r="T44" s="534"/>
      <c r="U44" s="534"/>
      <c r="V44" s="534"/>
      <c r="W44" s="534"/>
      <c r="X44" s="534"/>
      <c r="Y44" s="534"/>
      <c r="Z44" s="534"/>
      <c r="AA44" s="535">
        <f t="shared" si="0"/>
        <v>0</v>
      </c>
    </row>
    <row r="45" spans="1:27" ht="19.899999999999999" customHeight="1" thickBot="1">
      <c r="A45" s="457"/>
      <c r="B45" s="487"/>
      <c r="C45" s="520" t="s">
        <v>320</v>
      </c>
      <c r="D45" s="489" t="s">
        <v>303</v>
      </c>
      <c r="E45" s="490"/>
      <c r="F45" s="491">
        <f>SUM(F40:F44)</f>
        <v>0</v>
      </c>
      <c r="G45" s="491">
        <f t="shared" ref="G45:Z45" si="1">SUM(G40:G44)</f>
        <v>0</v>
      </c>
      <c r="H45" s="491">
        <f t="shared" si="1"/>
        <v>0</v>
      </c>
      <c r="I45" s="491">
        <f t="shared" si="1"/>
        <v>0</v>
      </c>
      <c r="J45" s="491">
        <f t="shared" si="1"/>
        <v>0</v>
      </c>
      <c r="K45" s="491">
        <f t="shared" si="1"/>
        <v>0</v>
      </c>
      <c r="L45" s="491">
        <f t="shared" si="1"/>
        <v>0</v>
      </c>
      <c r="M45" s="491">
        <f t="shared" si="1"/>
        <v>0</v>
      </c>
      <c r="N45" s="491">
        <f t="shared" si="1"/>
        <v>0</v>
      </c>
      <c r="O45" s="491">
        <f t="shared" si="1"/>
        <v>0</v>
      </c>
      <c r="P45" s="491">
        <f t="shared" si="1"/>
        <v>0</v>
      </c>
      <c r="Q45" s="491">
        <f t="shared" ref="Q45:V45" si="2">SUM(Q40:Q44)</f>
        <v>0</v>
      </c>
      <c r="R45" s="491">
        <f t="shared" si="2"/>
        <v>0</v>
      </c>
      <c r="S45" s="491">
        <f t="shared" si="2"/>
        <v>0</v>
      </c>
      <c r="T45" s="491">
        <f t="shared" si="2"/>
        <v>0</v>
      </c>
      <c r="U45" s="491"/>
      <c r="V45" s="491">
        <f t="shared" si="2"/>
        <v>0</v>
      </c>
      <c r="W45" s="491">
        <f t="shared" si="1"/>
        <v>0</v>
      </c>
      <c r="X45" s="491">
        <f t="shared" si="1"/>
        <v>0</v>
      </c>
      <c r="Y45" s="491">
        <f t="shared" si="1"/>
        <v>0</v>
      </c>
      <c r="Z45" s="491">
        <f t="shared" si="1"/>
        <v>0</v>
      </c>
      <c r="AA45" s="492">
        <f t="shared" si="0"/>
        <v>0</v>
      </c>
    </row>
    <row r="46" spans="1:27" ht="19.899999999999999" customHeight="1" thickTop="1" thickBot="1">
      <c r="A46" s="457"/>
      <c r="B46" s="1406" t="s">
        <v>321</v>
      </c>
      <c r="C46" s="1407"/>
      <c r="D46" s="496" t="s">
        <v>303</v>
      </c>
      <c r="E46" s="497"/>
      <c r="F46" s="498">
        <f>SUM(F36,F45)</f>
        <v>0</v>
      </c>
      <c r="G46" s="498">
        <f>SUM(G36,G45)</f>
        <v>0</v>
      </c>
      <c r="H46" s="498">
        <f>SUM(H36,H45)</f>
        <v>0</v>
      </c>
      <c r="I46" s="498">
        <f>SUM(I36,I45)</f>
        <v>0</v>
      </c>
      <c r="J46" s="498">
        <f>SUM(J36,J45)</f>
        <v>0</v>
      </c>
      <c r="K46" s="498">
        <f>SUM(K36,K45)</f>
        <v>0</v>
      </c>
      <c r="L46" s="498">
        <f>SUM(L36,L45)</f>
        <v>0</v>
      </c>
      <c r="M46" s="498">
        <f>SUM(M36,M45)</f>
        <v>0</v>
      </c>
      <c r="N46" s="498">
        <f>SUM(N36,N45)</f>
        <v>0</v>
      </c>
      <c r="O46" s="498">
        <f>SUM(O36,O45)</f>
        <v>0</v>
      </c>
      <c r="P46" s="498">
        <f>SUM(P36,P45)</f>
        <v>0</v>
      </c>
      <c r="Q46" s="498">
        <f>SUM(Q36,Q45)</f>
        <v>0</v>
      </c>
      <c r="R46" s="498">
        <f>SUM(R36,R45)</f>
        <v>0</v>
      </c>
      <c r="S46" s="498">
        <f>SUM(S36,S45)</f>
        <v>0</v>
      </c>
      <c r="T46" s="498">
        <f>SUM(T36,T45)</f>
        <v>0</v>
      </c>
      <c r="U46" s="498"/>
      <c r="V46" s="498">
        <f>SUM(V36,V45)</f>
        <v>0</v>
      </c>
      <c r="W46" s="498">
        <f>SUM(W36,W45)</f>
        <v>0</v>
      </c>
      <c r="X46" s="498">
        <f>SUM(X36,X45)</f>
        <v>0</v>
      </c>
      <c r="Y46" s="498">
        <f>SUM(Y36,Y45)</f>
        <v>0</v>
      </c>
      <c r="Z46" s="498">
        <f>SUM(Z36,Z45)</f>
        <v>0</v>
      </c>
      <c r="AA46" s="499">
        <f>SUM(E46:Z46)</f>
        <v>0</v>
      </c>
    </row>
    <row r="47" spans="1:27" ht="21" customHeight="1" thickBot="1">
      <c r="B47" s="1302" t="s">
        <v>322</v>
      </c>
      <c r="C47" s="1404"/>
      <c r="D47" s="496" t="s">
        <v>303</v>
      </c>
      <c r="E47" s="497">
        <f>SUM(E23,E46)</f>
        <v>0</v>
      </c>
      <c r="F47" s="498">
        <f>SUM(F23,F46)</f>
        <v>0</v>
      </c>
      <c r="G47" s="498">
        <f>SUM(G23,G46)</f>
        <v>0</v>
      </c>
      <c r="H47" s="498">
        <f>SUM(H23,H46)</f>
        <v>0</v>
      </c>
      <c r="I47" s="498">
        <f>SUM(I23,I46)</f>
        <v>0</v>
      </c>
      <c r="J47" s="498">
        <f>SUM(J23,J46)</f>
        <v>0</v>
      </c>
      <c r="K47" s="498">
        <f>SUM(K23,K46)</f>
        <v>0</v>
      </c>
      <c r="L47" s="498">
        <f>SUM(L23,L46)</f>
        <v>0</v>
      </c>
      <c r="M47" s="498">
        <f>SUM(M23,M46)</f>
        <v>0</v>
      </c>
      <c r="N47" s="498">
        <f>SUM(N23,N46)</f>
        <v>0</v>
      </c>
      <c r="O47" s="498">
        <f>SUM(O23,O46)</f>
        <v>0</v>
      </c>
      <c r="P47" s="498">
        <f>SUM(P23,P46)</f>
        <v>0</v>
      </c>
      <c r="Q47" s="498">
        <f>SUM(Q23,Q46)</f>
        <v>0</v>
      </c>
      <c r="R47" s="498">
        <f>SUM(R23,R46)</f>
        <v>0</v>
      </c>
      <c r="S47" s="498">
        <f>SUM(S23,S46)</f>
        <v>0</v>
      </c>
      <c r="T47" s="498">
        <f>SUM(T23,T46)</f>
        <v>0</v>
      </c>
      <c r="U47" s="498"/>
      <c r="V47" s="498">
        <f>SUM(V23,V46)</f>
        <v>0</v>
      </c>
      <c r="W47" s="498">
        <f>SUM(W23,W46)</f>
        <v>0</v>
      </c>
      <c r="X47" s="498">
        <f>SUM(X23,X46)</f>
        <v>0</v>
      </c>
      <c r="Y47" s="498">
        <f>SUM(Y23,Y46)</f>
        <v>0</v>
      </c>
      <c r="Z47" s="498">
        <f>SUM(Z23,Z46)</f>
        <v>0</v>
      </c>
      <c r="AA47" s="499">
        <f>SUM(E47:Z47)</f>
        <v>0</v>
      </c>
    </row>
    <row r="48" spans="1:27" ht="15" customHeight="1" thickBot="1">
      <c r="B48" s="536" t="s">
        <v>323</v>
      </c>
      <c r="L48" s="537"/>
    </row>
    <row r="49" spans="2:27" ht="15" customHeight="1">
      <c r="B49" s="455" t="s">
        <v>680</v>
      </c>
      <c r="X49" s="1126" t="s">
        <v>145</v>
      </c>
      <c r="Y49" s="1127"/>
      <c r="Z49" s="1127"/>
      <c r="AA49" s="1128"/>
    </row>
    <row r="50" spans="2:27" ht="15" customHeight="1" thickBot="1">
      <c r="X50" s="1129"/>
      <c r="Y50" s="1130"/>
      <c r="Z50" s="1130"/>
      <c r="AA50" s="1131"/>
    </row>
    <row r="51" spans="2:27" ht="15" customHeight="1"/>
    <row r="52" spans="2:27" ht="15" customHeight="1"/>
  </sheetData>
  <mergeCells count="14">
    <mergeCell ref="B47:C47"/>
    <mergeCell ref="X49:AA50"/>
    <mergeCell ref="B9:B15"/>
    <mergeCell ref="B17:B21"/>
    <mergeCell ref="B23:C23"/>
    <mergeCell ref="B24:B35"/>
    <mergeCell ref="B40:B44"/>
    <mergeCell ref="B46:C46"/>
    <mergeCell ref="B4:AA4"/>
    <mergeCell ref="AA7:AA8"/>
    <mergeCell ref="B7:C8"/>
    <mergeCell ref="D7:D8"/>
    <mergeCell ref="E7:E8"/>
    <mergeCell ref="F7:Z7"/>
  </mergeCells>
  <phoneticPr fontId="27"/>
  <printOptions horizontalCentered="1"/>
  <pageMargins left="0.78740157480314965" right="0.39370078740157483" top="0.39370078740157483" bottom="0.39370078740157483" header="0.51181102362204722" footer="0.51181102362204722"/>
  <pageSetup paperSize="8"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6"/>
  <sheetViews>
    <sheetView view="pageBreakPreview" zoomScale="85" zoomScaleNormal="115" zoomScaleSheetLayoutView="85" workbookViewId="0">
      <selection activeCell="L17" sqref="L17"/>
    </sheetView>
  </sheetViews>
  <sheetFormatPr defaultColWidth="9" defaultRowHeight="14.25" customHeight="1"/>
  <cols>
    <col min="1" max="1" width="2.625" style="22" customWidth="1"/>
    <col min="2" max="2" width="4.625" style="40" customWidth="1"/>
    <col min="3" max="7" width="10.625" style="41" customWidth="1"/>
    <col min="8" max="8" width="13.625" style="15" customWidth="1"/>
    <col min="9" max="9" width="60.625" style="42" customWidth="1"/>
    <col min="10" max="10" width="2.625" style="22" customWidth="1"/>
    <col min="11" max="16384" width="9" style="22"/>
  </cols>
  <sheetData>
    <row r="1" spans="2:9" s="5" customFormat="1" ht="14.25" customHeight="1">
      <c r="B1" s="931" t="s">
        <v>97</v>
      </c>
      <c r="C1" s="932"/>
      <c r="D1" s="932"/>
      <c r="E1" s="932"/>
      <c r="F1" s="932"/>
      <c r="G1" s="932"/>
      <c r="H1" s="932"/>
      <c r="I1" s="932"/>
    </row>
    <row r="2" spans="2:9" s="5" customFormat="1" ht="8.25" customHeight="1">
      <c r="B2" s="6"/>
      <c r="C2" s="7"/>
      <c r="D2" s="7"/>
      <c r="E2" s="7"/>
      <c r="F2" s="7"/>
      <c r="G2" s="7"/>
      <c r="H2" s="8"/>
      <c r="I2" s="9"/>
    </row>
    <row r="3" spans="2:9" s="5" customFormat="1" ht="20.100000000000001" customHeight="1">
      <c r="B3" s="950" t="s">
        <v>98</v>
      </c>
      <c r="C3" s="951"/>
      <c r="D3" s="951"/>
      <c r="E3" s="951"/>
      <c r="F3" s="951"/>
      <c r="G3" s="951"/>
      <c r="H3" s="951"/>
      <c r="I3" s="951"/>
    </row>
    <row r="4" spans="2:9" s="5" customFormat="1" ht="8.25" customHeight="1">
      <c r="B4" s="10"/>
      <c r="C4" s="11"/>
      <c r="D4" s="11"/>
      <c r="E4" s="11"/>
      <c r="F4" s="11"/>
      <c r="G4" s="11"/>
      <c r="H4" s="11"/>
      <c r="I4" s="11"/>
    </row>
    <row r="5" spans="2:9" s="5" customFormat="1" ht="14.25" customHeight="1">
      <c r="B5" s="6"/>
      <c r="C5" s="7"/>
      <c r="D5" s="7"/>
      <c r="E5" s="7"/>
      <c r="F5" s="7"/>
      <c r="G5" s="7"/>
      <c r="H5" s="8"/>
      <c r="I5" s="12" t="s">
        <v>466</v>
      </c>
    </row>
    <row r="6" spans="2:9" s="5" customFormat="1" ht="34.5" customHeight="1">
      <c r="B6" s="957" t="s">
        <v>467</v>
      </c>
      <c r="C6" s="957"/>
      <c r="D6" s="957"/>
      <c r="E6" s="957"/>
      <c r="F6" s="957"/>
      <c r="G6" s="957"/>
      <c r="H6" s="957"/>
      <c r="I6" s="957"/>
    </row>
    <row r="7" spans="2:9" s="5" customFormat="1" ht="13.5">
      <c r="C7" s="14"/>
      <c r="D7" s="14"/>
      <c r="E7" s="14"/>
      <c r="F7" s="14"/>
      <c r="G7" s="14"/>
      <c r="H7" s="15"/>
      <c r="I7" s="16"/>
    </row>
    <row r="8" spans="2:9" s="5" customFormat="1" ht="32.25" customHeight="1">
      <c r="B8" s="939" t="s">
        <v>468</v>
      </c>
      <c r="C8" s="940"/>
      <c r="D8" s="940"/>
      <c r="E8" s="940"/>
      <c r="F8" s="940"/>
      <c r="G8" s="940"/>
      <c r="H8" s="940"/>
      <c r="I8" s="940"/>
    </row>
    <row r="9" spans="2:9" s="5" customFormat="1" ht="8.1" customHeight="1" thickBot="1">
      <c r="C9" s="14"/>
      <c r="D9" s="14"/>
      <c r="E9" s="14"/>
      <c r="F9" s="14"/>
      <c r="G9" s="14"/>
      <c r="H9" s="15"/>
      <c r="I9" s="16"/>
    </row>
    <row r="10" spans="2:9" s="5" customFormat="1" ht="20.100000000000001" customHeight="1">
      <c r="B10" s="941" t="s">
        <v>99</v>
      </c>
      <c r="C10" s="942"/>
      <c r="D10" s="943"/>
      <c r="E10" s="955" t="s">
        <v>100</v>
      </c>
      <c r="F10" s="956"/>
      <c r="G10" s="958"/>
      <c r="H10" s="959"/>
      <c r="I10" s="960"/>
    </row>
    <row r="11" spans="2:9" s="5" customFormat="1" ht="20.100000000000001" customHeight="1" thickBot="1">
      <c r="B11" s="936"/>
      <c r="C11" s="937"/>
      <c r="D11" s="938"/>
      <c r="E11" s="944" t="s">
        <v>101</v>
      </c>
      <c r="F11" s="945"/>
      <c r="G11" s="961"/>
      <c r="H11" s="962"/>
      <c r="I11" s="963"/>
    </row>
    <row r="12" spans="2:9" s="5" customFormat="1" ht="20.100000000000001" customHeight="1">
      <c r="B12" s="933" t="s">
        <v>102</v>
      </c>
      <c r="C12" s="934"/>
      <c r="D12" s="935"/>
      <c r="E12" s="946" t="s">
        <v>103</v>
      </c>
      <c r="F12" s="947"/>
      <c r="G12" s="964"/>
      <c r="H12" s="965"/>
      <c r="I12" s="966"/>
    </row>
    <row r="13" spans="2:9" s="5" customFormat="1" ht="20.100000000000001" customHeight="1">
      <c r="B13" s="933"/>
      <c r="C13" s="934"/>
      <c r="D13" s="935"/>
      <c r="E13" s="948" t="s">
        <v>104</v>
      </c>
      <c r="F13" s="949"/>
      <c r="G13" s="967"/>
      <c r="H13" s="968"/>
      <c r="I13" s="969"/>
    </row>
    <row r="14" spans="2:9" s="5" customFormat="1" ht="20.100000000000001" customHeight="1">
      <c r="B14" s="933"/>
      <c r="C14" s="934"/>
      <c r="D14" s="935"/>
      <c r="E14" s="948" t="s">
        <v>105</v>
      </c>
      <c r="F14" s="949"/>
      <c r="G14" s="970"/>
      <c r="H14" s="971"/>
      <c r="I14" s="972"/>
    </row>
    <row r="15" spans="2:9" s="5" customFormat="1" ht="20.100000000000001" customHeight="1">
      <c r="B15" s="933"/>
      <c r="C15" s="934"/>
      <c r="D15" s="935"/>
      <c r="E15" s="948" t="s">
        <v>106</v>
      </c>
      <c r="F15" s="949"/>
      <c r="G15" s="970"/>
      <c r="H15" s="971"/>
      <c r="I15" s="972"/>
    </row>
    <row r="16" spans="2:9" s="5" customFormat="1" ht="20.100000000000001" customHeight="1" thickBot="1">
      <c r="B16" s="936"/>
      <c r="C16" s="937"/>
      <c r="D16" s="938"/>
      <c r="E16" s="944" t="s">
        <v>107</v>
      </c>
      <c r="F16" s="945"/>
      <c r="G16" s="952"/>
      <c r="H16" s="953"/>
      <c r="I16" s="954"/>
    </row>
    <row r="17" spans="2:9" s="5" customFormat="1" ht="13.5" customHeight="1">
      <c r="C17" s="14"/>
      <c r="D17" s="14"/>
      <c r="E17" s="14"/>
      <c r="F17" s="14"/>
      <c r="G17" s="14"/>
      <c r="H17" s="15"/>
      <c r="I17" s="16"/>
    </row>
    <row r="18" spans="2:9" s="5" customFormat="1" ht="20.100000000000001" customHeight="1" thickBot="1">
      <c r="B18" s="18">
        <v>1</v>
      </c>
      <c r="C18" s="13" t="s">
        <v>109</v>
      </c>
      <c r="D18" s="14"/>
      <c r="E18" s="14"/>
      <c r="F18" s="14"/>
      <c r="G18" s="14"/>
      <c r="H18" s="15"/>
      <c r="I18" s="16"/>
    </row>
    <row r="19" spans="2:9" ht="20.100000000000001" customHeight="1" thickBot="1">
      <c r="B19" s="19" t="s">
        <v>110</v>
      </c>
      <c r="C19" s="20" t="s">
        <v>111</v>
      </c>
      <c r="D19" s="20" t="s">
        <v>112</v>
      </c>
      <c r="E19" s="20" t="s">
        <v>113</v>
      </c>
      <c r="F19" s="20" t="s">
        <v>114</v>
      </c>
      <c r="G19" s="927" t="s">
        <v>115</v>
      </c>
      <c r="H19" s="928"/>
      <c r="I19" s="21" t="s">
        <v>116</v>
      </c>
    </row>
    <row r="20" spans="2:9" ht="20.100000000000001" customHeight="1">
      <c r="B20" s="23" t="s">
        <v>117</v>
      </c>
      <c r="C20" s="24" t="s">
        <v>86</v>
      </c>
      <c r="D20" s="24" t="s">
        <v>84</v>
      </c>
      <c r="E20" s="24" t="s">
        <v>85</v>
      </c>
      <c r="F20" s="24" t="s">
        <v>184</v>
      </c>
      <c r="G20" s="929" t="s">
        <v>469</v>
      </c>
      <c r="H20" s="930"/>
      <c r="I20" s="25"/>
    </row>
    <row r="21" spans="2:9" ht="20.100000000000001" customHeight="1">
      <c r="B21" s="26">
        <v>1</v>
      </c>
      <c r="C21" s="27"/>
      <c r="D21" s="27"/>
      <c r="E21" s="27"/>
      <c r="F21" s="27"/>
      <c r="G21" s="925"/>
      <c r="H21" s="926"/>
      <c r="I21" s="28"/>
    </row>
    <row r="22" spans="2:9" ht="20.100000000000001" customHeight="1" thickBot="1">
      <c r="B22" s="29">
        <v>2</v>
      </c>
      <c r="C22" s="30"/>
      <c r="D22" s="30"/>
      <c r="E22" s="30"/>
      <c r="F22" s="30"/>
      <c r="G22" s="923"/>
      <c r="H22" s="924"/>
      <c r="I22" s="31"/>
    </row>
    <row r="23" spans="2:9" s="5" customFormat="1" ht="5.0999999999999996" customHeight="1">
      <c r="C23" s="14"/>
      <c r="D23" s="14"/>
      <c r="E23" s="14"/>
      <c r="F23" s="14"/>
      <c r="G23" s="14"/>
      <c r="H23" s="15"/>
      <c r="I23" s="16"/>
    </row>
    <row r="24" spans="2:9" s="5" customFormat="1" ht="20.100000000000001" customHeight="1" thickBot="1">
      <c r="B24" s="285">
        <v>2</v>
      </c>
      <c r="C24" s="13" t="s">
        <v>77</v>
      </c>
      <c r="D24" s="14"/>
      <c r="E24" s="14"/>
      <c r="F24" s="14"/>
      <c r="G24" s="14"/>
      <c r="H24" s="15"/>
      <c r="I24" s="16"/>
    </row>
    <row r="25" spans="2:9" ht="20.100000000000001" customHeight="1" thickBot="1">
      <c r="B25" s="19" t="s">
        <v>119</v>
      </c>
      <c r="C25" s="20" t="s">
        <v>111</v>
      </c>
      <c r="D25" s="20" t="s">
        <v>112</v>
      </c>
      <c r="E25" s="20" t="s">
        <v>113</v>
      </c>
      <c r="F25" s="20" t="s">
        <v>114</v>
      </c>
      <c r="G25" s="927" t="s">
        <v>115</v>
      </c>
      <c r="H25" s="928"/>
      <c r="I25" s="21" t="s">
        <v>116</v>
      </c>
    </row>
    <row r="26" spans="2:9" ht="20.100000000000001" customHeight="1">
      <c r="B26" s="23" t="s">
        <v>117</v>
      </c>
      <c r="C26" s="24" t="s">
        <v>470</v>
      </c>
      <c r="D26" s="24" t="s">
        <v>118</v>
      </c>
      <c r="E26" s="24" t="s">
        <v>182</v>
      </c>
      <c r="F26" s="24" t="s">
        <v>471</v>
      </c>
      <c r="G26" s="929" t="s">
        <v>472</v>
      </c>
      <c r="H26" s="930"/>
      <c r="I26" s="25"/>
    </row>
    <row r="27" spans="2:9" ht="20.100000000000001" customHeight="1">
      <c r="B27" s="26">
        <v>1</v>
      </c>
      <c r="C27" s="27"/>
      <c r="D27" s="27"/>
      <c r="E27" s="27"/>
      <c r="F27" s="27"/>
      <c r="G27" s="925"/>
      <c r="H27" s="926"/>
      <c r="I27" s="28"/>
    </row>
    <row r="28" spans="2:9" ht="20.100000000000001" customHeight="1" thickBot="1">
      <c r="B28" s="29">
        <v>2</v>
      </c>
      <c r="C28" s="30"/>
      <c r="D28" s="30"/>
      <c r="E28" s="30"/>
      <c r="F28" s="30"/>
      <c r="G28" s="923"/>
      <c r="H28" s="924"/>
      <c r="I28" s="31"/>
    </row>
    <row r="29" spans="2:9" ht="5.0999999999999996" customHeight="1">
      <c r="B29" s="32"/>
      <c r="C29" s="33"/>
      <c r="D29" s="33"/>
      <c r="E29" s="33"/>
      <c r="F29" s="33"/>
      <c r="G29" s="33"/>
      <c r="H29" s="34"/>
      <c r="I29" s="35"/>
    </row>
    <row r="30" spans="2:9" s="5" customFormat="1" ht="20.100000000000001" customHeight="1" thickBot="1">
      <c r="B30" s="18">
        <v>3</v>
      </c>
      <c r="C30" s="13" t="s">
        <v>120</v>
      </c>
      <c r="D30" s="14"/>
      <c r="E30" s="14"/>
      <c r="F30" s="14"/>
      <c r="G30" s="14"/>
      <c r="H30" s="15"/>
      <c r="I30" s="16"/>
    </row>
    <row r="31" spans="2:9" ht="20.100000000000001" customHeight="1" thickBot="1">
      <c r="B31" s="19" t="s">
        <v>121</v>
      </c>
      <c r="C31" s="20" t="s">
        <v>111</v>
      </c>
      <c r="D31" s="20" t="s">
        <v>112</v>
      </c>
      <c r="E31" s="20" t="s">
        <v>113</v>
      </c>
      <c r="F31" s="20" t="s">
        <v>114</v>
      </c>
      <c r="G31" s="927" t="s">
        <v>115</v>
      </c>
      <c r="H31" s="928"/>
      <c r="I31" s="21" t="s">
        <v>116</v>
      </c>
    </row>
    <row r="32" spans="2:9" ht="20.100000000000001" customHeight="1">
      <c r="B32" s="23" t="s">
        <v>117</v>
      </c>
      <c r="C32" s="24" t="s">
        <v>182</v>
      </c>
      <c r="D32" s="24" t="s">
        <v>473</v>
      </c>
      <c r="E32" s="24" t="s">
        <v>474</v>
      </c>
      <c r="F32" s="24" t="s">
        <v>184</v>
      </c>
      <c r="G32" s="929" t="s">
        <v>122</v>
      </c>
      <c r="H32" s="930"/>
      <c r="I32" s="25"/>
    </row>
    <row r="33" spans="2:9" ht="20.100000000000001" customHeight="1">
      <c r="B33" s="26">
        <v>1</v>
      </c>
      <c r="C33" s="27"/>
      <c r="D33" s="27"/>
      <c r="E33" s="27"/>
      <c r="F33" s="27"/>
      <c r="G33" s="925"/>
      <c r="H33" s="926"/>
      <c r="I33" s="28"/>
    </row>
    <row r="34" spans="2:9" ht="20.100000000000001" customHeight="1" thickBot="1">
      <c r="B34" s="29">
        <v>2</v>
      </c>
      <c r="C34" s="30"/>
      <c r="D34" s="30"/>
      <c r="E34" s="30"/>
      <c r="F34" s="30"/>
      <c r="G34" s="923"/>
      <c r="H34" s="924"/>
      <c r="I34" s="31"/>
    </row>
    <row r="35" spans="2:9" ht="5.0999999999999996" customHeight="1">
      <c r="B35" s="36"/>
      <c r="C35" s="37"/>
      <c r="D35" s="37"/>
      <c r="E35" s="37"/>
      <c r="F35" s="37"/>
      <c r="G35" s="37"/>
      <c r="H35" s="34"/>
      <c r="I35" s="35"/>
    </row>
    <row r="36" spans="2:9" s="5" customFormat="1" ht="20.100000000000001" customHeight="1" thickBot="1">
      <c r="B36" s="18">
        <v>4</v>
      </c>
      <c r="C36" s="13" t="s">
        <v>123</v>
      </c>
      <c r="D36" s="14"/>
      <c r="E36" s="14"/>
      <c r="F36" s="14"/>
      <c r="G36" s="14"/>
      <c r="H36" s="15"/>
      <c r="I36" s="16"/>
    </row>
    <row r="37" spans="2:9" ht="20.100000000000001" customHeight="1" thickBot="1">
      <c r="B37" s="19" t="s">
        <v>124</v>
      </c>
      <c r="C37" s="20" t="s">
        <v>125</v>
      </c>
      <c r="D37" s="20" t="s">
        <v>112</v>
      </c>
      <c r="E37" s="20" t="s">
        <v>113</v>
      </c>
      <c r="F37" s="20" t="s">
        <v>114</v>
      </c>
      <c r="G37" s="20" t="s">
        <v>126</v>
      </c>
      <c r="H37" s="173" t="s">
        <v>115</v>
      </c>
      <c r="I37" s="21" t="s">
        <v>116</v>
      </c>
    </row>
    <row r="38" spans="2:9" ht="20.100000000000001" customHeight="1">
      <c r="B38" s="174" t="s">
        <v>117</v>
      </c>
      <c r="C38" s="175" t="s">
        <v>187</v>
      </c>
      <c r="D38" s="175" t="s">
        <v>183</v>
      </c>
      <c r="E38" s="175" t="s">
        <v>184</v>
      </c>
      <c r="F38" s="175"/>
      <c r="G38" s="175"/>
      <c r="H38" s="176"/>
      <c r="I38" s="177"/>
    </row>
    <row r="39" spans="2:9" ht="20.100000000000001" customHeight="1">
      <c r="B39" s="178">
        <v>1</v>
      </c>
      <c r="C39" s="179"/>
      <c r="D39" s="179"/>
      <c r="E39" s="179"/>
      <c r="F39" s="179"/>
      <c r="G39" s="179"/>
      <c r="H39" s="180"/>
      <c r="I39" s="181"/>
    </row>
    <row r="40" spans="2:9" ht="20.100000000000001" customHeight="1" thickBot="1">
      <c r="B40" s="182">
        <v>2</v>
      </c>
      <c r="C40" s="183"/>
      <c r="D40" s="183"/>
      <c r="E40" s="183"/>
      <c r="F40" s="183"/>
      <c r="G40" s="183"/>
      <c r="H40" s="184"/>
      <c r="I40" s="185"/>
    </row>
    <row r="41" spans="2:9" ht="5.0999999999999996" customHeight="1">
      <c r="B41" s="32"/>
      <c r="C41" s="33"/>
      <c r="D41" s="33"/>
      <c r="E41" s="33"/>
      <c r="F41" s="33"/>
      <c r="G41" s="33"/>
      <c r="H41" s="34"/>
      <c r="I41" s="35"/>
    </row>
    <row r="42" spans="2:9" s="5" customFormat="1" ht="20.100000000000001" customHeight="1" thickBot="1">
      <c r="B42" s="18">
        <v>5</v>
      </c>
      <c r="C42" s="13" t="s">
        <v>127</v>
      </c>
      <c r="D42" s="14"/>
      <c r="E42" s="14"/>
      <c r="F42" s="14"/>
      <c r="G42" s="14"/>
      <c r="H42" s="15"/>
      <c r="I42" s="16"/>
    </row>
    <row r="43" spans="2:9" ht="20.100000000000001" customHeight="1" thickBot="1">
      <c r="B43" s="19" t="s">
        <v>128</v>
      </c>
      <c r="C43" s="20" t="s">
        <v>111</v>
      </c>
      <c r="D43" s="20" t="s">
        <v>129</v>
      </c>
      <c r="E43" s="20" t="s">
        <v>130</v>
      </c>
      <c r="F43" s="20" t="s">
        <v>131</v>
      </c>
      <c r="G43" s="927" t="s">
        <v>115</v>
      </c>
      <c r="H43" s="928"/>
      <c r="I43" s="21" t="s">
        <v>116</v>
      </c>
    </row>
    <row r="44" spans="2:9" ht="20.100000000000001" customHeight="1">
      <c r="B44" s="23" t="s">
        <v>117</v>
      </c>
      <c r="C44" s="24" t="s">
        <v>132</v>
      </c>
      <c r="D44" s="24" t="s">
        <v>185</v>
      </c>
      <c r="E44" s="24"/>
      <c r="F44" s="24"/>
      <c r="G44" s="929" t="s">
        <v>186</v>
      </c>
      <c r="H44" s="930"/>
      <c r="I44" s="25"/>
    </row>
    <row r="45" spans="2:9" ht="20.100000000000001" customHeight="1">
      <c r="B45" s="26">
        <v>1</v>
      </c>
      <c r="C45" s="27"/>
      <c r="D45" s="27"/>
      <c r="E45" s="27"/>
      <c r="F45" s="27"/>
      <c r="G45" s="925"/>
      <c r="H45" s="926"/>
      <c r="I45" s="28"/>
    </row>
    <row r="46" spans="2:9" ht="20.100000000000001" customHeight="1" thickBot="1">
      <c r="B46" s="29">
        <v>2</v>
      </c>
      <c r="C46" s="30"/>
      <c r="D46" s="30"/>
      <c r="E46" s="30"/>
      <c r="F46" s="30"/>
      <c r="G46" s="923"/>
      <c r="H46" s="924"/>
      <c r="I46" s="31"/>
    </row>
    <row r="47" spans="2:9" ht="5.0999999999999996" customHeight="1">
      <c r="B47" s="38"/>
      <c r="C47" s="37"/>
      <c r="D47" s="37"/>
      <c r="E47" s="37"/>
      <c r="F47" s="37"/>
      <c r="G47" s="37"/>
      <c r="H47" s="34"/>
      <c r="I47" s="35"/>
    </row>
    <row r="48" spans="2:9" s="5" customFormat="1" ht="20.100000000000001" customHeight="1" thickBot="1">
      <c r="B48" s="18">
        <v>6</v>
      </c>
      <c r="C48" s="13" t="s">
        <v>171</v>
      </c>
      <c r="D48" s="14"/>
      <c r="E48" s="14"/>
      <c r="F48" s="14"/>
      <c r="G48" s="14"/>
      <c r="H48" s="15"/>
      <c r="I48" s="16"/>
    </row>
    <row r="49" spans="2:9" ht="20.100000000000001" customHeight="1" thickBot="1">
      <c r="B49" s="19" t="s">
        <v>133</v>
      </c>
      <c r="C49" s="20" t="s">
        <v>111</v>
      </c>
      <c r="D49" s="20" t="s">
        <v>129</v>
      </c>
      <c r="E49" s="20" t="s">
        <v>130</v>
      </c>
      <c r="F49" s="20" t="s">
        <v>131</v>
      </c>
      <c r="G49" s="927" t="s">
        <v>115</v>
      </c>
      <c r="H49" s="928"/>
      <c r="I49" s="21" t="s">
        <v>116</v>
      </c>
    </row>
    <row r="50" spans="2:9" ht="20.100000000000001" customHeight="1">
      <c r="B50" s="26">
        <v>1</v>
      </c>
      <c r="C50" s="27"/>
      <c r="D50" s="27"/>
      <c r="E50" s="27"/>
      <c r="F50" s="27"/>
      <c r="G50" s="925"/>
      <c r="H50" s="926"/>
      <c r="I50" s="28"/>
    </row>
    <row r="51" spans="2:9" ht="20.100000000000001" customHeight="1" thickBot="1">
      <c r="B51" s="29">
        <v>2</v>
      </c>
      <c r="C51" s="30"/>
      <c r="D51" s="30"/>
      <c r="E51" s="30"/>
      <c r="F51" s="30"/>
      <c r="G51" s="923"/>
      <c r="H51" s="924"/>
      <c r="I51" s="31"/>
    </row>
    <row r="52" spans="2:9" ht="5.0999999999999996" customHeight="1">
      <c r="B52" s="38"/>
      <c r="C52" s="37"/>
      <c r="D52" s="37"/>
      <c r="E52" s="37"/>
      <c r="F52" s="37"/>
      <c r="G52" s="37"/>
      <c r="H52" s="34"/>
      <c r="I52" s="35"/>
    </row>
    <row r="53" spans="2:9" s="5" customFormat="1" ht="20.100000000000001" customHeight="1" thickBot="1">
      <c r="B53" s="18">
        <v>7</v>
      </c>
      <c r="C53" s="13" t="s">
        <v>172</v>
      </c>
      <c r="D53" s="14"/>
      <c r="E53" s="14"/>
      <c r="F53" s="14"/>
      <c r="G53" s="14"/>
      <c r="H53" s="15"/>
      <c r="I53" s="16"/>
    </row>
    <row r="54" spans="2:9" ht="20.100000000000001" customHeight="1" thickBot="1">
      <c r="B54" s="19" t="s">
        <v>133</v>
      </c>
      <c r="C54" s="20" t="s">
        <v>111</v>
      </c>
      <c r="D54" s="20" t="s">
        <v>129</v>
      </c>
      <c r="E54" s="20" t="s">
        <v>130</v>
      </c>
      <c r="F54" s="20" t="s">
        <v>131</v>
      </c>
      <c r="G54" s="927" t="s">
        <v>115</v>
      </c>
      <c r="H54" s="928"/>
      <c r="I54" s="21" t="s">
        <v>116</v>
      </c>
    </row>
    <row r="55" spans="2:9" ht="20.100000000000001" customHeight="1">
      <c r="B55" s="26">
        <v>1</v>
      </c>
      <c r="C55" s="27"/>
      <c r="D55" s="27"/>
      <c r="E55" s="27"/>
      <c r="F55" s="27"/>
      <c r="G55" s="925"/>
      <c r="H55" s="926"/>
      <c r="I55" s="28"/>
    </row>
    <row r="56" spans="2:9" ht="20.100000000000001" customHeight="1" thickBot="1">
      <c r="B56" s="29">
        <v>2</v>
      </c>
      <c r="C56" s="30"/>
      <c r="D56" s="30"/>
      <c r="E56" s="30"/>
      <c r="F56" s="30"/>
      <c r="G56" s="923"/>
      <c r="H56" s="924"/>
      <c r="I56" s="31"/>
    </row>
    <row r="57" spans="2:9" ht="5.0999999999999996" customHeight="1">
      <c r="B57" s="217"/>
      <c r="C57" s="218"/>
      <c r="D57" s="218"/>
      <c r="E57" s="218"/>
      <c r="F57" s="218"/>
      <c r="G57" s="218"/>
      <c r="H57" s="218"/>
      <c r="I57" s="219"/>
    </row>
    <row r="58" spans="2:9" s="5" customFormat="1" ht="20.100000000000001" customHeight="1" thickBot="1">
      <c r="B58" s="18">
        <v>8</v>
      </c>
      <c r="C58" s="13" t="s">
        <v>213</v>
      </c>
      <c r="D58" s="14"/>
      <c r="E58" s="14"/>
      <c r="F58" s="14"/>
      <c r="G58" s="14"/>
      <c r="H58" s="15"/>
      <c r="I58" s="16"/>
    </row>
    <row r="59" spans="2:9" ht="20.100000000000001" customHeight="1" thickBot="1">
      <c r="B59" s="19" t="s">
        <v>133</v>
      </c>
      <c r="C59" s="20" t="s">
        <v>111</v>
      </c>
      <c r="D59" s="20" t="s">
        <v>129</v>
      </c>
      <c r="E59" s="20" t="s">
        <v>130</v>
      </c>
      <c r="F59" s="20" t="s">
        <v>131</v>
      </c>
      <c r="G59" s="927" t="s">
        <v>115</v>
      </c>
      <c r="H59" s="928"/>
      <c r="I59" s="21" t="s">
        <v>116</v>
      </c>
    </row>
    <row r="60" spans="2:9" ht="20.100000000000001" customHeight="1">
      <c r="B60" s="26">
        <v>1</v>
      </c>
      <c r="C60" s="27"/>
      <c r="D60" s="27"/>
      <c r="E60" s="27"/>
      <c r="F60" s="27"/>
      <c r="G60" s="925"/>
      <c r="H60" s="926"/>
      <c r="I60" s="28"/>
    </row>
    <row r="61" spans="2:9" ht="20.100000000000001" customHeight="1" thickBot="1">
      <c r="B61" s="29">
        <v>2</v>
      </c>
      <c r="C61" s="30"/>
      <c r="D61" s="30"/>
      <c r="E61" s="30"/>
      <c r="F61" s="30"/>
      <c r="G61" s="923"/>
      <c r="H61" s="924"/>
      <c r="I61" s="31"/>
    </row>
    <row r="62" spans="2:9" ht="5.0999999999999996" customHeight="1">
      <c r="B62" s="38"/>
      <c r="C62" s="37"/>
      <c r="D62" s="37"/>
      <c r="E62" s="37"/>
      <c r="F62" s="37"/>
      <c r="G62" s="37"/>
      <c r="H62" s="34"/>
      <c r="I62" s="35"/>
    </row>
    <row r="63" spans="2:9" ht="13.5" customHeight="1">
      <c r="B63" s="39" t="s">
        <v>134</v>
      </c>
      <c r="C63" s="973" t="s">
        <v>220</v>
      </c>
      <c r="D63" s="974"/>
      <c r="E63" s="974"/>
      <c r="F63" s="974"/>
      <c r="G63" s="974"/>
      <c r="H63" s="974"/>
      <c r="I63" s="974"/>
    </row>
    <row r="64" spans="2:9" ht="13.5" customHeight="1">
      <c r="B64" s="39" t="s">
        <v>135</v>
      </c>
      <c r="C64" s="973" t="s">
        <v>221</v>
      </c>
      <c r="D64" s="973"/>
      <c r="E64" s="973"/>
      <c r="F64" s="973"/>
      <c r="G64" s="973"/>
      <c r="H64" s="973"/>
      <c r="I64" s="973"/>
    </row>
    <row r="65" spans="2:9" ht="13.5" customHeight="1">
      <c r="B65" s="39" t="s">
        <v>136</v>
      </c>
      <c r="C65" s="973" t="s">
        <v>137</v>
      </c>
      <c r="D65" s="974"/>
      <c r="E65" s="974"/>
      <c r="F65" s="974"/>
      <c r="G65" s="974"/>
      <c r="H65" s="974"/>
      <c r="I65" s="974"/>
    </row>
    <row r="66" spans="2:9" ht="13.5" customHeight="1">
      <c r="B66" s="39" t="s">
        <v>138</v>
      </c>
      <c r="C66" s="973" t="s">
        <v>324</v>
      </c>
      <c r="D66" s="974"/>
      <c r="E66" s="974"/>
      <c r="F66" s="974"/>
      <c r="G66" s="974"/>
      <c r="H66" s="974"/>
      <c r="I66" s="974"/>
    </row>
  </sheetData>
  <mergeCells count="49">
    <mergeCell ref="C66:I66"/>
    <mergeCell ref="C65:I65"/>
    <mergeCell ref="C63:I63"/>
    <mergeCell ref="G54:H54"/>
    <mergeCell ref="G55:H55"/>
    <mergeCell ref="C64:I64"/>
    <mergeCell ref="G59:H59"/>
    <mergeCell ref="G61:H61"/>
    <mergeCell ref="G60:H60"/>
    <mergeCell ref="G25:H25"/>
    <mergeCell ref="E10:F10"/>
    <mergeCell ref="E15:F15"/>
    <mergeCell ref="B6:I6"/>
    <mergeCell ref="G10:I10"/>
    <mergeCell ref="G11:I11"/>
    <mergeCell ref="G12:I12"/>
    <mergeCell ref="G22:H22"/>
    <mergeCell ref="G13:I13"/>
    <mergeCell ref="G14:I14"/>
    <mergeCell ref="G15:I15"/>
    <mergeCell ref="G19:H19"/>
    <mergeCell ref="G20:H20"/>
    <mergeCell ref="G21:H21"/>
    <mergeCell ref="B1:I1"/>
    <mergeCell ref="B12:D16"/>
    <mergeCell ref="B8:I8"/>
    <mergeCell ref="B10:D11"/>
    <mergeCell ref="E11:F11"/>
    <mergeCell ref="E12:F12"/>
    <mergeCell ref="E13:F13"/>
    <mergeCell ref="E14:F14"/>
    <mergeCell ref="B3:I3"/>
    <mergeCell ref="E16:F16"/>
    <mergeCell ref="G16:I16"/>
    <mergeCell ref="G51:H51"/>
    <mergeCell ref="G56:H56"/>
    <mergeCell ref="G50:H50"/>
    <mergeCell ref="G31:H31"/>
    <mergeCell ref="G26:H26"/>
    <mergeCell ref="G27:H27"/>
    <mergeCell ref="G28:H28"/>
    <mergeCell ref="G49:H49"/>
    <mergeCell ref="G43:H43"/>
    <mergeCell ref="G45:H45"/>
    <mergeCell ref="G46:H46"/>
    <mergeCell ref="G44:H44"/>
    <mergeCell ref="G32:H32"/>
    <mergeCell ref="G33:H33"/>
    <mergeCell ref="G34:H34"/>
  </mergeCells>
  <phoneticPr fontId="27"/>
  <printOptions horizontalCentered="1"/>
  <pageMargins left="0.78740157480314965" right="0.78740157480314965" top="0.78740157480314965" bottom="0.59055118110236227" header="0.59055118110236227" footer="0.59055118110236227"/>
  <pageSetup paperSize="9" scale="6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5"/>
  <sheetViews>
    <sheetView topLeftCell="A10" zoomScale="85" zoomScaleNormal="85" workbookViewId="0">
      <selection activeCell="L17" sqref="L17"/>
    </sheetView>
  </sheetViews>
  <sheetFormatPr defaultColWidth="9" defaultRowHeight="16.5" customHeight="1"/>
  <cols>
    <col min="1" max="1" width="9" style="296"/>
    <col min="2" max="2" width="4.5" style="296" customWidth="1"/>
    <col min="3" max="3" width="18.125" style="296" customWidth="1"/>
    <col min="4" max="4" width="9" style="296"/>
    <col min="5" max="5" width="9.375" style="296" bestFit="1" customWidth="1"/>
    <col min="6" max="7" width="9.375" style="296" customWidth="1"/>
    <col min="8" max="8" width="18" style="296" customWidth="1"/>
    <col min="9" max="9" width="56.75" style="296" customWidth="1"/>
    <col min="10" max="16384" width="9" style="296"/>
  </cols>
  <sheetData>
    <row r="2" spans="2:9" ht="16.5" customHeight="1">
      <c r="B2" s="990" t="s">
        <v>690</v>
      </c>
      <c r="C2" s="990"/>
      <c r="D2" s="990"/>
      <c r="E2" s="990"/>
      <c r="F2" s="990"/>
      <c r="G2" s="990"/>
      <c r="H2" s="295"/>
      <c r="I2" s="295"/>
    </row>
    <row r="3" spans="2:9" ht="16.5" customHeight="1">
      <c r="B3" s="293"/>
      <c r="C3" s="297"/>
      <c r="D3" s="297"/>
      <c r="E3" s="297"/>
      <c r="F3" s="297"/>
      <c r="G3" s="297"/>
      <c r="H3" s="295"/>
      <c r="I3" s="295"/>
    </row>
    <row r="4" spans="2:9" ht="18" customHeight="1">
      <c r="B4" s="1002" t="s">
        <v>173</v>
      </c>
      <c r="C4" s="1002"/>
      <c r="D4" s="1002"/>
      <c r="E4" s="1002"/>
      <c r="F4" s="1002"/>
      <c r="G4" s="1002"/>
      <c r="H4" s="1002"/>
      <c r="I4" s="1002"/>
    </row>
    <row r="5" spans="2:9" ht="16.5" customHeight="1">
      <c r="B5" s="298"/>
      <c r="C5" s="298"/>
      <c r="D5" s="298"/>
      <c r="E5" s="298"/>
      <c r="F5" s="298"/>
      <c r="G5" s="298"/>
      <c r="H5" s="295"/>
      <c r="I5" s="295"/>
    </row>
    <row r="6" spans="2:9" ht="16.5" customHeight="1">
      <c r="B6" s="293"/>
      <c r="C6" s="297"/>
      <c r="D6" s="297"/>
      <c r="E6" s="297"/>
      <c r="F6" s="297"/>
      <c r="G6" s="297"/>
      <c r="H6" s="295"/>
      <c r="I6" s="299" t="s">
        <v>466</v>
      </c>
    </row>
    <row r="7" spans="2:9" ht="16.5" customHeight="1">
      <c r="B7" s="293" t="s">
        <v>475</v>
      </c>
      <c r="C7" s="297"/>
      <c r="D7" s="297"/>
      <c r="E7" s="297"/>
      <c r="F7" s="297"/>
      <c r="G7" s="297"/>
      <c r="H7" s="295"/>
      <c r="I7" s="299"/>
    </row>
    <row r="8" spans="2:9" s="348" customFormat="1" ht="16.5" customHeight="1">
      <c r="B8" s="293"/>
      <c r="C8" s="345"/>
      <c r="D8" s="345"/>
      <c r="E8" s="345"/>
      <c r="F8" s="345"/>
      <c r="G8" s="345"/>
      <c r="H8" s="346"/>
      <c r="I8" s="347"/>
    </row>
    <row r="9" spans="2:9" ht="16.5" customHeight="1">
      <c r="B9" s="1003" t="s">
        <v>476</v>
      </c>
      <c r="C9" s="1003"/>
      <c r="D9" s="1003"/>
      <c r="E9" s="1003"/>
      <c r="F9" s="1003"/>
      <c r="G9" s="1003"/>
      <c r="H9" s="1003"/>
      <c r="I9" s="1003"/>
    </row>
    <row r="10" spans="2:9" ht="16.5" customHeight="1">
      <c r="B10" s="1003"/>
      <c r="C10" s="1003"/>
      <c r="D10" s="1003"/>
      <c r="E10" s="1003"/>
      <c r="F10" s="1003"/>
      <c r="G10" s="1003"/>
      <c r="H10" s="1003"/>
      <c r="I10" s="1003"/>
    </row>
    <row r="11" spans="2:9" ht="16.5" customHeight="1" thickBot="1">
      <c r="B11" s="300"/>
      <c r="C11" s="301"/>
      <c r="D11" s="301"/>
      <c r="E11" s="301"/>
      <c r="F11" s="301"/>
      <c r="G11" s="301"/>
      <c r="H11" s="295"/>
      <c r="I11" s="295"/>
    </row>
    <row r="12" spans="2:9" ht="16.5" customHeight="1">
      <c r="B12" s="997" t="s">
        <v>99</v>
      </c>
      <c r="C12" s="998"/>
      <c r="D12" s="999"/>
      <c r="E12" s="1004" t="s">
        <v>190</v>
      </c>
      <c r="F12" s="1005"/>
      <c r="G12" s="980"/>
      <c r="H12" s="981"/>
      <c r="I12" s="982"/>
    </row>
    <row r="13" spans="2:9" ht="16.5" customHeight="1" thickBot="1">
      <c r="B13" s="994"/>
      <c r="C13" s="995"/>
      <c r="D13" s="996"/>
      <c r="E13" s="978" t="s">
        <v>42</v>
      </c>
      <c r="F13" s="979"/>
      <c r="G13" s="1006"/>
      <c r="H13" s="1007"/>
      <c r="I13" s="1008"/>
    </row>
    <row r="14" spans="2:9" ht="16.5" customHeight="1">
      <c r="B14" s="991" t="s">
        <v>102</v>
      </c>
      <c r="C14" s="992"/>
      <c r="D14" s="993"/>
      <c r="E14" s="1000" t="s">
        <v>103</v>
      </c>
      <c r="F14" s="1001"/>
      <c r="G14" s="980"/>
      <c r="H14" s="981"/>
      <c r="I14" s="982"/>
    </row>
    <row r="15" spans="2:9" ht="16.5" customHeight="1">
      <c r="B15" s="991"/>
      <c r="C15" s="992"/>
      <c r="D15" s="993"/>
      <c r="E15" s="976" t="s">
        <v>104</v>
      </c>
      <c r="F15" s="977"/>
      <c r="G15" s="983"/>
      <c r="H15" s="984"/>
      <c r="I15" s="985"/>
    </row>
    <row r="16" spans="2:9" ht="16.5" customHeight="1">
      <c r="B16" s="991"/>
      <c r="C16" s="992"/>
      <c r="D16" s="993"/>
      <c r="E16" s="976" t="s">
        <v>105</v>
      </c>
      <c r="F16" s="977"/>
      <c r="G16" s="983"/>
      <c r="H16" s="984"/>
      <c r="I16" s="985"/>
    </row>
    <row r="17" spans="2:9" ht="16.5" customHeight="1">
      <c r="B17" s="991"/>
      <c r="C17" s="992"/>
      <c r="D17" s="993"/>
      <c r="E17" s="976" t="s">
        <v>191</v>
      </c>
      <c r="F17" s="977"/>
      <c r="G17" s="983"/>
      <c r="H17" s="984"/>
      <c r="I17" s="985"/>
    </row>
    <row r="18" spans="2:9" ht="16.5" customHeight="1" thickBot="1">
      <c r="B18" s="994"/>
      <c r="C18" s="995"/>
      <c r="D18" s="996"/>
      <c r="E18" s="978" t="s">
        <v>192</v>
      </c>
      <c r="F18" s="979"/>
      <c r="G18" s="986"/>
      <c r="H18" s="987"/>
      <c r="I18" s="988"/>
    </row>
    <row r="19" spans="2:9" ht="16.5" customHeight="1">
      <c r="B19" s="295"/>
      <c r="C19" s="295"/>
      <c r="D19" s="295"/>
      <c r="E19" s="295"/>
      <c r="F19" s="295"/>
      <c r="G19" s="295"/>
      <c r="H19" s="295"/>
      <c r="I19" s="295"/>
    </row>
    <row r="20" spans="2:9" ht="16.5" customHeight="1">
      <c r="B20" s="295" t="s">
        <v>26</v>
      </c>
      <c r="C20" s="295"/>
      <c r="D20" s="295"/>
      <c r="E20" s="295"/>
      <c r="F20" s="295"/>
      <c r="G20" s="295"/>
      <c r="H20" s="295"/>
      <c r="I20" s="295"/>
    </row>
    <row r="21" spans="2:9" ht="16.5" customHeight="1" thickBot="1">
      <c r="B21" s="295"/>
      <c r="C21" s="295"/>
      <c r="D21" s="295"/>
      <c r="E21" s="989"/>
      <c r="F21" s="989"/>
      <c r="G21" s="989"/>
      <c r="H21" s="295"/>
      <c r="I21" s="295"/>
    </row>
    <row r="22" spans="2:9" ht="16.5" customHeight="1">
      <c r="B22" s="302" t="s">
        <v>27</v>
      </c>
      <c r="C22" s="303" t="s">
        <v>28</v>
      </c>
      <c r="D22" s="303" t="s">
        <v>111</v>
      </c>
      <c r="E22" s="303" t="s">
        <v>112</v>
      </c>
      <c r="F22" s="303" t="s">
        <v>113</v>
      </c>
      <c r="G22" s="303" t="s">
        <v>114</v>
      </c>
      <c r="H22" s="303" t="s">
        <v>115</v>
      </c>
      <c r="I22" s="304" t="s">
        <v>29</v>
      </c>
    </row>
    <row r="23" spans="2:9" ht="16.5" customHeight="1">
      <c r="B23" s="305"/>
      <c r="C23" s="306"/>
      <c r="D23" s="306"/>
      <c r="E23" s="306"/>
      <c r="F23" s="306"/>
      <c r="G23" s="306"/>
      <c r="H23" s="306"/>
      <c r="I23" s="307"/>
    </row>
    <row r="24" spans="2:9" ht="16.5" customHeight="1">
      <c r="B24" s="305"/>
      <c r="C24" s="306"/>
      <c r="D24" s="306"/>
      <c r="E24" s="306"/>
      <c r="F24" s="306"/>
      <c r="G24" s="306"/>
      <c r="H24" s="306"/>
      <c r="I24" s="307"/>
    </row>
    <row r="25" spans="2:9" ht="16.5" customHeight="1">
      <c r="B25" s="305"/>
      <c r="C25" s="306"/>
      <c r="D25" s="306"/>
      <c r="E25" s="306"/>
      <c r="F25" s="306"/>
      <c r="G25" s="306"/>
      <c r="H25" s="306"/>
      <c r="I25" s="307"/>
    </row>
    <row r="26" spans="2:9" ht="16.5" customHeight="1">
      <c r="B26" s="305"/>
      <c r="C26" s="306"/>
      <c r="D26" s="306"/>
      <c r="E26" s="306"/>
      <c r="F26" s="306"/>
      <c r="G26" s="306"/>
      <c r="H26" s="306"/>
      <c r="I26" s="307"/>
    </row>
    <row r="27" spans="2:9" ht="16.5" customHeight="1">
      <c r="B27" s="305"/>
      <c r="C27" s="306"/>
      <c r="D27" s="306"/>
      <c r="E27" s="306"/>
      <c r="F27" s="306"/>
      <c r="G27" s="306"/>
      <c r="H27" s="306"/>
      <c r="I27" s="307"/>
    </row>
    <row r="28" spans="2:9" ht="16.5" customHeight="1">
      <c r="B28" s="305"/>
      <c r="C28" s="306"/>
      <c r="D28" s="306"/>
      <c r="E28" s="306"/>
      <c r="F28" s="306"/>
      <c r="G28" s="306"/>
      <c r="H28" s="306"/>
      <c r="I28" s="307"/>
    </row>
    <row r="29" spans="2:9" ht="16.5" customHeight="1">
      <c r="B29" s="305"/>
      <c r="C29" s="306"/>
      <c r="D29" s="306"/>
      <c r="E29" s="306"/>
      <c r="F29" s="306"/>
      <c r="G29" s="306"/>
      <c r="H29" s="306"/>
      <c r="I29" s="307"/>
    </row>
    <row r="30" spans="2:9" ht="16.5" customHeight="1" thickBot="1">
      <c r="B30" s="308"/>
      <c r="C30" s="309"/>
      <c r="D30" s="309"/>
      <c r="E30" s="309"/>
      <c r="F30" s="309"/>
      <c r="G30" s="309"/>
      <c r="H30" s="309"/>
      <c r="I30" s="310"/>
    </row>
    <row r="31" spans="2:9" ht="16.5" customHeight="1">
      <c r="B31" s="351" t="s">
        <v>30</v>
      </c>
      <c r="C31" s="975" t="s">
        <v>222</v>
      </c>
      <c r="D31" s="975"/>
      <c r="E31" s="975"/>
      <c r="F31" s="975"/>
      <c r="G31" s="975"/>
      <c r="H31" s="975"/>
      <c r="I31" s="975"/>
    </row>
    <row r="32" spans="2:9" ht="16.5" customHeight="1">
      <c r="B32" s="351" t="s">
        <v>31</v>
      </c>
      <c r="C32" s="975" t="s">
        <v>223</v>
      </c>
      <c r="D32" s="975"/>
      <c r="E32" s="975"/>
      <c r="F32" s="975"/>
      <c r="G32" s="975"/>
      <c r="H32" s="975"/>
      <c r="I32" s="975"/>
    </row>
    <row r="33" spans="2:9" ht="16.5" customHeight="1">
      <c r="B33" s="351" t="s">
        <v>32</v>
      </c>
      <c r="C33" s="975" t="s">
        <v>137</v>
      </c>
      <c r="D33" s="975"/>
      <c r="E33" s="975"/>
      <c r="F33" s="975"/>
      <c r="G33" s="975"/>
      <c r="H33" s="975"/>
      <c r="I33" s="975"/>
    </row>
    <row r="34" spans="2:9" ht="16.5" customHeight="1">
      <c r="B34" s="351" t="s">
        <v>95</v>
      </c>
      <c r="C34" s="975" t="s">
        <v>224</v>
      </c>
      <c r="D34" s="975"/>
      <c r="E34" s="975"/>
      <c r="F34" s="975"/>
      <c r="G34" s="975"/>
      <c r="H34" s="975"/>
      <c r="I34" s="975"/>
    </row>
    <row r="35" spans="2:9" ht="16.5" customHeight="1">
      <c r="B35" s="311"/>
      <c r="C35" s="294"/>
      <c r="D35" s="312"/>
      <c r="E35" s="312"/>
      <c r="F35" s="312"/>
      <c r="G35" s="312"/>
      <c r="H35" s="295"/>
      <c r="I35" s="295"/>
    </row>
  </sheetData>
  <mergeCells count="24">
    <mergeCell ref="B2:G2"/>
    <mergeCell ref="B14:D18"/>
    <mergeCell ref="B12:D13"/>
    <mergeCell ref="E13:F13"/>
    <mergeCell ref="E14:F14"/>
    <mergeCell ref="B4:I4"/>
    <mergeCell ref="B9:I10"/>
    <mergeCell ref="E12:F12"/>
    <mergeCell ref="G12:I12"/>
    <mergeCell ref="G13:I13"/>
    <mergeCell ref="C34:I34"/>
    <mergeCell ref="E17:F17"/>
    <mergeCell ref="E18:F18"/>
    <mergeCell ref="G14:I14"/>
    <mergeCell ref="G15:I15"/>
    <mergeCell ref="G16:I16"/>
    <mergeCell ref="E15:F15"/>
    <mergeCell ref="E16:F16"/>
    <mergeCell ref="G18:I18"/>
    <mergeCell ref="G17:I17"/>
    <mergeCell ref="C33:I33"/>
    <mergeCell ref="C32:I32"/>
    <mergeCell ref="E21:G21"/>
    <mergeCell ref="C31:I31"/>
  </mergeCells>
  <phoneticPr fontId="27"/>
  <printOptions horizontalCentered="1"/>
  <pageMargins left="0.19685039370078741" right="0.19685039370078741" top="0.59055118110236227" bottom="0.1968503937007874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5"/>
  <sheetViews>
    <sheetView view="pageBreakPreview" zoomScale="85" zoomScaleNormal="115" zoomScaleSheetLayoutView="85" workbookViewId="0">
      <selection activeCell="B4" sqref="B4"/>
    </sheetView>
  </sheetViews>
  <sheetFormatPr defaultColWidth="9" defaultRowHeight="11.25"/>
  <cols>
    <col min="1" max="5" width="2.625" style="49" customWidth="1"/>
    <col min="6" max="6" width="23.125" style="49" customWidth="1"/>
    <col min="7" max="7" width="5" style="49" bestFit="1" customWidth="1"/>
    <col min="8" max="13" width="12.625" style="49" customWidth="1"/>
    <col min="14" max="14" width="4.375" style="49" customWidth="1"/>
    <col min="15" max="15" width="11.625" style="49" bestFit="1" customWidth="1"/>
    <col min="16" max="18" width="8.625" style="49" customWidth="1"/>
    <col min="19" max="24" width="9" style="49"/>
    <col min="25" max="25" width="2.5" style="49" customWidth="1"/>
    <col min="26" max="16384" width="9" style="49"/>
  </cols>
  <sheetData>
    <row r="1" spans="1:17" s="5" customFormat="1" ht="18" customHeight="1">
      <c r="B1" s="931" t="s">
        <v>189</v>
      </c>
      <c r="C1" s="1009"/>
      <c r="D1" s="1009"/>
      <c r="E1" s="1009"/>
      <c r="F1" s="1009"/>
      <c r="G1" s="1009"/>
      <c r="H1" s="1009"/>
      <c r="I1" s="1009"/>
      <c r="J1" s="1009"/>
      <c r="K1" s="1009"/>
      <c r="L1" s="1009"/>
      <c r="M1" s="1009"/>
      <c r="N1" s="14"/>
    </row>
    <row r="2" spans="1:17" s="5" customFormat="1" ht="8.25" customHeight="1">
      <c r="F2" s="14"/>
      <c r="G2" s="14"/>
      <c r="H2" s="14"/>
      <c r="I2" s="14"/>
      <c r="J2" s="14"/>
      <c r="K2" s="14"/>
      <c r="L2" s="14"/>
      <c r="M2" s="14"/>
      <c r="N2" s="14"/>
      <c r="O2" s="186"/>
      <c r="P2" s="187"/>
    </row>
    <row r="3" spans="1:17" s="45" customFormat="1" ht="21" customHeight="1">
      <c r="B3" s="1010" t="s">
        <v>814</v>
      </c>
      <c r="C3" s="1011"/>
      <c r="D3" s="1011"/>
      <c r="E3" s="1011"/>
      <c r="F3" s="1011"/>
      <c r="G3" s="1011"/>
      <c r="H3" s="1011"/>
      <c r="I3" s="1011"/>
      <c r="J3" s="1011"/>
      <c r="K3" s="1011"/>
      <c r="L3" s="1011"/>
      <c r="M3" s="1011"/>
      <c r="N3" s="190"/>
      <c r="O3" s="190"/>
      <c r="P3" s="190"/>
      <c r="Q3" s="51"/>
    </row>
    <row r="4" spans="1:17" s="45" customFormat="1" ht="8.25" customHeight="1">
      <c r="B4" s="51"/>
      <c r="C4" s="51"/>
      <c r="D4" s="51"/>
      <c r="E4" s="51"/>
      <c r="F4" s="51"/>
      <c r="G4" s="51"/>
      <c r="H4" s="51"/>
      <c r="I4" s="51"/>
      <c r="J4" s="51"/>
      <c r="K4" s="51"/>
      <c r="L4" s="51"/>
      <c r="M4" s="51"/>
      <c r="N4" s="51"/>
      <c r="O4" s="51"/>
      <c r="P4" s="51"/>
    </row>
    <row r="5" spans="1:17" ht="14.25" thickBot="1">
      <c r="B5" s="50"/>
      <c r="C5" s="50"/>
      <c r="D5" s="50"/>
      <c r="E5" s="50"/>
      <c r="F5" s="51"/>
      <c r="G5" s="51"/>
      <c r="H5" s="51"/>
      <c r="I5" s="51"/>
      <c r="J5" s="51"/>
      <c r="K5" s="51"/>
      <c r="L5" s="51"/>
      <c r="M5" s="52" t="s">
        <v>139</v>
      </c>
    </row>
    <row r="6" spans="1:17" ht="17.25" customHeight="1" thickBot="1">
      <c r="A6" s="191"/>
      <c r="B6" s="1012" t="s">
        <v>140</v>
      </c>
      <c r="C6" s="1013"/>
      <c r="D6" s="1013"/>
      <c r="E6" s="1013"/>
      <c r="F6" s="1013"/>
      <c r="G6" s="1014"/>
      <c r="H6" s="567" t="s">
        <v>480</v>
      </c>
      <c r="I6" s="567" t="s">
        <v>481</v>
      </c>
      <c r="J6" s="567" t="s">
        <v>482</v>
      </c>
      <c r="K6" s="567" t="s">
        <v>483</v>
      </c>
      <c r="L6" s="567" t="s">
        <v>479</v>
      </c>
      <c r="M6" s="538" t="s">
        <v>142</v>
      </c>
      <c r="O6" s="53"/>
      <c r="P6" s="53"/>
    </row>
    <row r="7" spans="1:17" ht="16.5" customHeight="1">
      <c r="A7" s="55"/>
      <c r="B7" s="207"/>
      <c r="C7" s="212"/>
      <c r="D7" s="1020" t="s">
        <v>443</v>
      </c>
      <c r="E7" s="777" t="s">
        <v>178</v>
      </c>
      <c r="F7" s="216" t="s">
        <v>179</v>
      </c>
      <c r="G7" s="215"/>
      <c r="H7" s="235"/>
      <c r="I7" s="236"/>
      <c r="J7" s="236"/>
      <c r="K7" s="236"/>
      <c r="L7" s="236"/>
      <c r="M7" s="774">
        <f t="shared" ref="M7:M14" si="0">SUM(H7:L7)</f>
        <v>0</v>
      </c>
      <c r="N7" s="773"/>
      <c r="O7" s="57"/>
      <c r="P7" s="55"/>
    </row>
    <row r="8" spans="1:17" ht="16.5" customHeight="1">
      <c r="A8" s="55"/>
      <c r="B8" s="207"/>
      <c r="C8" s="212"/>
      <c r="D8" s="1020"/>
      <c r="E8" s="776" t="s">
        <v>180</v>
      </c>
      <c r="F8" s="209" t="s">
        <v>168</v>
      </c>
      <c r="G8" s="208"/>
      <c r="H8" s="235"/>
      <c r="I8" s="236"/>
      <c r="J8" s="236"/>
      <c r="K8" s="236"/>
      <c r="L8" s="236"/>
      <c r="M8" s="259">
        <f t="shared" si="0"/>
        <v>0</v>
      </c>
      <c r="N8" s="773"/>
      <c r="O8" s="57"/>
      <c r="P8" s="55"/>
    </row>
    <row r="9" spans="1:17" ht="16.5" customHeight="1">
      <c r="A9" s="55"/>
      <c r="B9" s="207"/>
      <c r="C9" s="212"/>
      <c r="D9" s="1020"/>
      <c r="E9" s="776" t="s">
        <v>169</v>
      </c>
      <c r="F9" s="210" t="s">
        <v>157</v>
      </c>
      <c r="G9" s="208"/>
      <c r="H9" s="235"/>
      <c r="I9" s="236"/>
      <c r="J9" s="236"/>
      <c r="K9" s="236"/>
      <c r="L9" s="236"/>
      <c r="M9" s="259">
        <f t="shared" si="0"/>
        <v>0</v>
      </c>
      <c r="N9" s="773"/>
      <c r="O9" s="57"/>
      <c r="P9" s="55"/>
    </row>
    <row r="10" spans="1:17" ht="16.5" customHeight="1">
      <c r="A10" s="55"/>
      <c r="B10" s="207"/>
      <c r="C10" s="212"/>
      <c r="D10" s="1020"/>
      <c r="E10" s="776" t="s">
        <v>158</v>
      </c>
      <c r="F10" s="210" t="s">
        <v>163</v>
      </c>
      <c r="G10" s="208"/>
      <c r="H10" s="235"/>
      <c r="I10" s="236"/>
      <c r="J10" s="236"/>
      <c r="K10" s="236"/>
      <c r="L10" s="236"/>
      <c r="M10" s="259">
        <f t="shared" si="0"/>
        <v>0</v>
      </c>
      <c r="N10" s="773"/>
      <c r="O10" s="57"/>
      <c r="P10" s="55"/>
    </row>
    <row r="11" spans="1:17" ht="16.5" customHeight="1">
      <c r="A11" s="55"/>
      <c r="B11" s="207"/>
      <c r="C11" s="212"/>
      <c r="D11" s="1020"/>
      <c r="E11" s="776" t="s">
        <v>159</v>
      </c>
      <c r="F11" s="210" t="s">
        <v>164</v>
      </c>
      <c r="G11" s="208"/>
      <c r="H11" s="235"/>
      <c r="I11" s="236"/>
      <c r="J11" s="236"/>
      <c r="K11" s="236"/>
      <c r="L11" s="236"/>
      <c r="M11" s="259">
        <f t="shared" si="0"/>
        <v>0</v>
      </c>
      <c r="N11" s="773"/>
      <c r="O11" s="57"/>
      <c r="P11" s="55"/>
    </row>
    <row r="12" spans="1:17" ht="16.5" customHeight="1">
      <c r="A12" s="55"/>
      <c r="B12" s="207"/>
      <c r="C12" s="212"/>
      <c r="D12" s="1020"/>
      <c r="E12" s="776" t="s">
        <v>160</v>
      </c>
      <c r="F12" s="211" t="s">
        <v>165</v>
      </c>
      <c r="G12" s="208"/>
      <c r="H12" s="235"/>
      <c r="I12" s="236"/>
      <c r="J12" s="236"/>
      <c r="K12" s="236"/>
      <c r="L12" s="236"/>
      <c r="M12" s="259">
        <f t="shared" si="0"/>
        <v>0</v>
      </c>
      <c r="N12" s="773"/>
      <c r="O12" s="57"/>
      <c r="P12" s="55"/>
    </row>
    <row r="13" spans="1:17" ht="16.5" customHeight="1">
      <c r="A13" s="55"/>
      <c r="B13" s="207"/>
      <c r="C13" s="213"/>
      <c r="D13" s="1020"/>
      <c r="E13" s="776" t="s">
        <v>161</v>
      </c>
      <c r="F13" s="211" t="s">
        <v>166</v>
      </c>
      <c r="G13" s="208"/>
      <c r="H13" s="235"/>
      <c r="I13" s="236"/>
      <c r="J13" s="236"/>
      <c r="K13" s="236"/>
      <c r="L13" s="236"/>
      <c r="M13" s="259">
        <f t="shared" si="0"/>
        <v>0</v>
      </c>
      <c r="N13" s="773"/>
      <c r="O13" s="57"/>
      <c r="P13" s="55"/>
    </row>
    <row r="14" spans="1:17" ht="16.5" customHeight="1">
      <c r="A14" s="55"/>
      <c r="B14" s="207"/>
      <c r="C14" s="214"/>
      <c r="D14" s="1020"/>
      <c r="E14" s="776" t="s">
        <v>162</v>
      </c>
      <c r="F14" s="211" t="s">
        <v>167</v>
      </c>
      <c r="G14" s="208"/>
      <c r="H14" s="235"/>
      <c r="I14" s="236"/>
      <c r="J14" s="236"/>
      <c r="K14" s="236"/>
      <c r="L14" s="236"/>
      <c r="M14" s="259">
        <f t="shared" si="0"/>
        <v>0</v>
      </c>
      <c r="N14" s="773"/>
      <c r="O14" s="57"/>
      <c r="P14" s="55"/>
    </row>
    <row r="15" spans="1:17" ht="16.5" customHeight="1">
      <c r="A15" s="55"/>
      <c r="B15" s="207"/>
      <c r="C15" s="214"/>
      <c r="D15" s="1021"/>
      <c r="E15" s="1018" t="s">
        <v>176</v>
      </c>
      <c r="F15" s="1018"/>
      <c r="G15" s="208"/>
      <c r="H15" s="775">
        <f t="shared" ref="H15:M15" si="1">SUM(H7:H14)</f>
        <v>0</v>
      </c>
      <c r="I15" s="775">
        <f t="shared" si="1"/>
        <v>0</v>
      </c>
      <c r="J15" s="775">
        <f t="shared" si="1"/>
        <v>0</v>
      </c>
      <c r="K15" s="775">
        <f t="shared" si="1"/>
        <v>0</v>
      </c>
      <c r="L15" s="775">
        <f t="shared" si="1"/>
        <v>0</v>
      </c>
      <c r="M15" s="774">
        <f t="shared" si="1"/>
        <v>0</v>
      </c>
      <c r="N15" s="773"/>
      <c r="O15" s="57"/>
      <c r="P15" s="55"/>
    </row>
    <row r="16" spans="1:17" ht="16.5" customHeight="1">
      <c r="A16" s="55"/>
      <c r="B16" s="207"/>
      <c r="C16" s="212"/>
      <c r="D16" s="1020" t="s">
        <v>441</v>
      </c>
      <c r="E16" s="777" t="s">
        <v>178</v>
      </c>
      <c r="F16" s="216" t="s">
        <v>179</v>
      </c>
      <c r="G16" s="215"/>
      <c r="H16" s="235"/>
      <c r="I16" s="236"/>
      <c r="J16" s="236"/>
      <c r="K16" s="236"/>
      <c r="L16" s="236"/>
      <c r="M16" s="774">
        <f>SUM(H16:L16)</f>
        <v>0</v>
      </c>
      <c r="N16" s="773"/>
      <c r="O16" s="57"/>
      <c r="P16" s="55"/>
    </row>
    <row r="17" spans="1:16" ht="16.5" customHeight="1">
      <c r="A17" s="55"/>
      <c r="B17" s="207"/>
      <c r="C17" s="212"/>
      <c r="D17" s="1020"/>
      <c r="E17" s="776" t="s">
        <v>180</v>
      </c>
      <c r="F17" s="209" t="s">
        <v>168</v>
      </c>
      <c r="G17" s="208"/>
      <c r="H17" s="235"/>
      <c r="I17" s="236"/>
      <c r="J17" s="236"/>
      <c r="K17" s="236"/>
      <c r="L17" s="236"/>
      <c r="M17" s="259">
        <f t="shared" ref="M17:M23" si="2">SUM(H17:L17)</f>
        <v>0</v>
      </c>
      <c r="N17" s="773"/>
      <c r="O17" s="57"/>
      <c r="P17" s="55"/>
    </row>
    <row r="18" spans="1:16" ht="16.5" customHeight="1">
      <c r="A18" s="55"/>
      <c r="B18" s="207"/>
      <c r="C18" s="212"/>
      <c r="D18" s="1020"/>
      <c r="E18" s="776" t="s">
        <v>169</v>
      </c>
      <c r="F18" s="210" t="s">
        <v>157</v>
      </c>
      <c r="G18" s="208"/>
      <c r="H18" s="235"/>
      <c r="I18" s="236"/>
      <c r="J18" s="236"/>
      <c r="K18" s="236"/>
      <c r="L18" s="236"/>
      <c r="M18" s="259">
        <f t="shared" si="2"/>
        <v>0</v>
      </c>
      <c r="N18" s="773"/>
      <c r="O18" s="57"/>
      <c r="P18" s="55"/>
    </row>
    <row r="19" spans="1:16" ht="16.5" customHeight="1">
      <c r="A19" s="55"/>
      <c r="B19" s="207"/>
      <c r="C19" s="212"/>
      <c r="D19" s="1020"/>
      <c r="E19" s="776" t="s">
        <v>158</v>
      </c>
      <c r="F19" s="210" t="s">
        <v>163</v>
      </c>
      <c r="G19" s="208"/>
      <c r="H19" s="235"/>
      <c r="I19" s="236"/>
      <c r="J19" s="236"/>
      <c r="K19" s="236"/>
      <c r="L19" s="236"/>
      <c r="M19" s="259">
        <f t="shared" si="2"/>
        <v>0</v>
      </c>
      <c r="N19" s="773"/>
      <c r="O19" s="57"/>
      <c r="P19" s="55"/>
    </row>
    <row r="20" spans="1:16" ht="16.5" customHeight="1">
      <c r="A20" s="55"/>
      <c r="B20" s="207"/>
      <c r="C20" s="212"/>
      <c r="D20" s="1020"/>
      <c r="E20" s="776" t="s">
        <v>159</v>
      </c>
      <c r="F20" s="210" t="s">
        <v>164</v>
      </c>
      <c r="G20" s="208"/>
      <c r="H20" s="235"/>
      <c r="I20" s="236"/>
      <c r="J20" s="236"/>
      <c r="K20" s="236"/>
      <c r="L20" s="236"/>
      <c r="M20" s="259">
        <f t="shared" si="2"/>
        <v>0</v>
      </c>
      <c r="N20" s="773"/>
      <c r="O20" s="57"/>
      <c r="P20" s="55"/>
    </row>
    <row r="21" spans="1:16" ht="16.5" customHeight="1">
      <c r="A21" s="55"/>
      <c r="B21" s="207"/>
      <c r="C21" s="212"/>
      <c r="D21" s="1020"/>
      <c r="E21" s="776" t="s">
        <v>160</v>
      </c>
      <c r="F21" s="211" t="s">
        <v>165</v>
      </c>
      <c r="G21" s="208"/>
      <c r="H21" s="235"/>
      <c r="I21" s="236"/>
      <c r="J21" s="236"/>
      <c r="K21" s="236"/>
      <c r="L21" s="236"/>
      <c r="M21" s="259">
        <f>SUM(H21:L21)</f>
        <v>0</v>
      </c>
      <c r="N21" s="773"/>
      <c r="O21" s="57"/>
      <c r="P21" s="55"/>
    </row>
    <row r="22" spans="1:16" ht="16.5" customHeight="1">
      <c r="A22" s="55"/>
      <c r="B22" s="207"/>
      <c r="C22" s="213"/>
      <c r="D22" s="1020"/>
      <c r="E22" s="776" t="s">
        <v>161</v>
      </c>
      <c r="F22" s="211" t="s">
        <v>166</v>
      </c>
      <c r="G22" s="208"/>
      <c r="H22" s="235"/>
      <c r="I22" s="236"/>
      <c r="J22" s="236"/>
      <c r="K22" s="236"/>
      <c r="L22" s="236"/>
      <c r="M22" s="259">
        <f t="shared" si="2"/>
        <v>0</v>
      </c>
      <c r="N22" s="773"/>
      <c r="O22" s="57"/>
      <c r="P22" s="55"/>
    </row>
    <row r="23" spans="1:16" ht="16.5" customHeight="1">
      <c r="A23" s="55"/>
      <c r="B23" s="207"/>
      <c r="C23" s="214"/>
      <c r="D23" s="1020"/>
      <c r="E23" s="776" t="s">
        <v>162</v>
      </c>
      <c r="F23" s="211" t="s">
        <v>167</v>
      </c>
      <c r="G23" s="208"/>
      <c r="H23" s="235"/>
      <c r="I23" s="236"/>
      <c r="J23" s="236"/>
      <c r="K23" s="236"/>
      <c r="L23" s="236"/>
      <c r="M23" s="259">
        <f t="shared" si="2"/>
        <v>0</v>
      </c>
      <c r="N23" s="773"/>
      <c r="O23" s="57"/>
      <c r="P23" s="55"/>
    </row>
    <row r="24" spans="1:16" ht="16.5" customHeight="1">
      <c r="A24" s="55"/>
      <c r="B24" s="207"/>
      <c r="C24" s="214"/>
      <c r="D24" s="1021"/>
      <c r="E24" s="1019" t="s">
        <v>176</v>
      </c>
      <c r="F24" s="1019"/>
      <c r="G24" s="269"/>
      <c r="H24" s="270">
        <f t="shared" ref="H24:M24" si="3">SUM(H16:H23)</f>
        <v>0</v>
      </c>
      <c r="I24" s="270">
        <f t="shared" si="3"/>
        <v>0</v>
      </c>
      <c r="J24" s="270">
        <f t="shared" si="3"/>
        <v>0</v>
      </c>
      <c r="K24" s="270">
        <f t="shared" si="3"/>
        <v>0</v>
      </c>
      <c r="L24" s="270">
        <f t="shared" si="3"/>
        <v>0</v>
      </c>
      <c r="M24" s="237">
        <f t="shared" si="3"/>
        <v>0</v>
      </c>
      <c r="N24" s="773"/>
      <c r="O24" s="57"/>
      <c r="P24" s="55"/>
    </row>
    <row r="25" spans="1:16" ht="16.5" customHeight="1">
      <c r="A25" s="55"/>
      <c r="B25" s="207"/>
      <c r="C25" s="238" t="s">
        <v>175</v>
      </c>
      <c r="D25" s="271" t="s">
        <v>477</v>
      </c>
      <c r="E25" s="239"/>
      <c r="F25" s="239"/>
      <c r="G25" s="223"/>
      <c r="H25" s="272">
        <f>SUM(H15,H24)</f>
        <v>0</v>
      </c>
      <c r="I25" s="272">
        <f t="shared" ref="I25:L25" si="4">SUM(I15,I24)</f>
        <v>0</v>
      </c>
      <c r="J25" s="272">
        <f>SUM(J15,J24)</f>
        <v>0</v>
      </c>
      <c r="K25" s="272">
        <f>SUM(K15,K24)</f>
        <v>0</v>
      </c>
      <c r="L25" s="272">
        <f t="shared" si="4"/>
        <v>0</v>
      </c>
      <c r="M25" s="259">
        <f>SUM(M15,M24)</f>
        <v>0</v>
      </c>
      <c r="N25" s="234"/>
      <c r="O25" s="57"/>
      <c r="P25" s="55"/>
    </row>
    <row r="26" spans="1:16" ht="16.5" customHeight="1">
      <c r="A26" s="55"/>
      <c r="B26" s="207"/>
      <c r="C26" s="212"/>
      <c r="D26" s="1020" t="s">
        <v>442</v>
      </c>
      <c r="E26" s="777" t="s">
        <v>178</v>
      </c>
      <c r="F26" s="209" t="s">
        <v>179</v>
      </c>
      <c r="G26" s="215"/>
      <c r="H26" s="235"/>
      <c r="I26" s="236"/>
      <c r="J26" s="236"/>
      <c r="K26" s="236"/>
      <c r="L26" s="236"/>
      <c r="M26" s="259">
        <f t="shared" ref="M26:M33" si="5">SUM(H26:L26)</f>
        <v>0</v>
      </c>
      <c r="N26" s="234"/>
      <c r="O26" s="57"/>
      <c r="P26" s="55"/>
    </row>
    <row r="27" spans="1:16" ht="16.5" customHeight="1">
      <c r="A27" s="55"/>
      <c r="B27" s="207"/>
      <c r="C27" s="212"/>
      <c r="D27" s="1020"/>
      <c r="E27" s="776" t="s">
        <v>180</v>
      </c>
      <c r="F27" s="209" t="s">
        <v>168</v>
      </c>
      <c r="G27" s="208"/>
      <c r="H27" s="235"/>
      <c r="I27" s="236"/>
      <c r="J27" s="236"/>
      <c r="K27" s="236"/>
      <c r="L27" s="236"/>
      <c r="M27" s="259">
        <f t="shared" si="5"/>
        <v>0</v>
      </c>
      <c r="N27" s="234"/>
      <c r="O27" s="57"/>
      <c r="P27" s="55"/>
    </row>
    <row r="28" spans="1:16" ht="16.5" customHeight="1">
      <c r="A28" s="55"/>
      <c r="B28" s="207"/>
      <c r="C28" s="212"/>
      <c r="D28" s="1020"/>
      <c r="E28" s="776" t="s">
        <v>169</v>
      </c>
      <c r="F28" s="210" t="s">
        <v>157</v>
      </c>
      <c r="G28" s="208"/>
      <c r="H28" s="235"/>
      <c r="I28" s="236"/>
      <c r="J28" s="236"/>
      <c r="K28" s="236"/>
      <c r="L28" s="236"/>
      <c r="M28" s="259">
        <f t="shared" si="5"/>
        <v>0</v>
      </c>
      <c r="N28" s="234"/>
      <c r="O28" s="57"/>
      <c r="P28" s="55"/>
    </row>
    <row r="29" spans="1:16" ht="16.5" customHeight="1">
      <c r="A29" s="55"/>
      <c r="B29" s="207"/>
      <c r="C29" s="212"/>
      <c r="D29" s="1020"/>
      <c r="E29" s="776" t="s">
        <v>158</v>
      </c>
      <c r="F29" s="210" t="s">
        <v>163</v>
      </c>
      <c r="G29" s="208"/>
      <c r="H29" s="235"/>
      <c r="I29" s="236"/>
      <c r="J29" s="236"/>
      <c r="K29" s="236"/>
      <c r="L29" s="236"/>
      <c r="M29" s="259">
        <f t="shared" si="5"/>
        <v>0</v>
      </c>
      <c r="N29" s="234"/>
      <c r="O29" s="57"/>
      <c r="P29" s="55"/>
    </row>
    <row r="30" spans="1:16" ht="16.5" customHeight="1">
      <c r="A30" s="55"/>
      <c r="B30" s="207"/>
      <c r="C30" s="212"/>
      <c r="D30" s="1020"/>
      <c r="E30" s="776" t="s">
        <v>159</v>
      </c>
      <c r="F30" s="210" t="s">
        <v>164</v>
      </c>
      <c r="G30" s="208"/>
      <c r="H30" s="235"/>
      <c r="I30" s="236"/>
      <c r="J30" s="236"/>
      <c r="K30" s="236"/>
      <c r="L30" s="236"/>
      <c r="M30" s="259">
        <f t="shared" si="5"/>
        <v>0</v>
      </c>
      <c r="N30" s="234"/>
      <c r="O30" s="57"/>
      <c r="P30" s="55"/>
    </row>
    <row r="31" spans="1:16" ht="16.5" customHeight="1">
      <c r="A31" s="55"/>
      <c r="B31" s="207"/>
      <c r="C31" s="212"/>
      <c r="D31" s="1020"/>
      <c r="E31" s="776" t="s">
        <v>160</v>
      </c>
      <c r="F31" s="211" t="s">
        <v>165</v>
      </c>
      <c r="G31" s="208"/>
      <c r="H31" s="235"/>
      <c r="I31" s="236"/>
      <c r="J31" s="236"/>
      <c r="K31" s="236"/>
      <c r="L31" s="236"/>
      <c r="M31" s="259">
        <f t="shared" si="5"/>
        <v>0</v>
      </c>
      <c r="N31" s="234"/>
      <c r="O31" s="57"/>
      <c r="P31" s="55"/>
    </row>
    <row r="32" spans="1:16" ht="16.5" customHeight="1">
      <c r="A32" s="55"/>
      <c r="B32" s="207"/>
      <c r="C32" s="213"/>
      <c r="D32" s="1020"/>
      <c r="E32" s="776" t="s">
        <v>161</v>
      </c>
      <c r="F32" s="211" t="s">
        <v>166</v>
      </c>
      <c r="G32" s="208"/>
      <c r="H32" s="235"/>
      <c r="I32" s="236"/>
      <c r="J32" s="236"/>
      <c r="K32" s="236"/>
      <c r="L32" s="236"/>
      <c r="M32" s="259">
        <f t="shared" si="5"/>
        <v>0</v>
      </c>
      <c r="N32" s="234"/>
      <c r="O32" s="57"/>
      <c r="P32" s="55"/>
    </row>
    <row r="33" spans="1:16" ht="16.5" customHeight="1">
      <c r="A33" s="55"/>
      <c r="B33" s="207"/>
      <c r="C33" s="214"/>
      <c r="D33" s="1020"/>
      <c r="E33" s="776" t="s">
        <v>162</v>
      </c>
      <c r="F33" s="211" t="s">
        <v>167</v>
      </c>
      <c r="G33" s="208"/>
      <c r="H33" s="235"/>
      <c r="I33" s="236"/>
      <c r="J33" s="236"/>
      <c r="K33" s="236"/>
      <c r="L33" s="236"/>
      <c r="M33" s="259">
        <f t="shared" si="5"/>
        <v>0</v>
      </c>
      <c r="N33" s="234"/>
      <c r="O33" s="57"/>
      <c r="P33" s="55"/>
    </row>
    <row r="34" spans="1:16" ht="16.5" customHeight="1">
      <c r="A34" s="55"/>
      <c r="B34" s="207"/>
      <c r="C34" s="214"/>
      <c r="D34" s="1021"/>
      <c r="E34" s="1018" t="s">
        <v>176</v>
      </c>
      <c r="F34" s="1018"/>
      <c r="G34" s="208"/>
      <c r="H34" s="775">
        <f t="shared" ref="H34:M34" si="6">SUM(H26:H33)</f>
        <v>0</v>
      </c>
      <c r="I34" s="775">
        <f t="shared" si="6"/>
        <v>0</v>
      </c>
      <c r="J34" s="775">
        <f t="shared" si="6"/>
        <v>0</v>
      </c>
      <c r="K34" s="775">
        <f t="shared" si="6"/>
        <v>0</v>
      </c>
      <c r="L34" s="775">
        <f t="shared" si="6"/>
        <v>0</v>
      </c>
      <c r="M34" s="237">
        <f t="shared" si="6"/>
        <v>0</v>
      </c>
      <c r="N34" s="234"/>
      <c r="O34" s="57"/>
      <c r="P34" s="55"/>
    </row>
    <row r="35" spans="1:16" ht="16.5" customHeight="1">
      <c r="A35" s="55"/>
      <c r="B35" s="207"/>
      <c r="C35" s="212"/>
      <c r="D35" s="1020" t="s">
        <v>441</v>
      </c>
      <c r="E35" s="777" t="s">
        <v>178</v>
      </c>
      <c r="F35" s="209" t="s">
        <v>179</v>
      </c>
      <c r="G35" s="215"/>
      <c r="H35" s="235"/>
      <c r="I35" s="236"/>
      <c r="J35" s="236"/>
      <c r="K35" s="236"/>
      <c r="L35" s="236"/>
      <c r="M35" s="259">
        <f t="shared" ref="M35:M42" si="7">SUM(H35:L35)</f>
        <v>0</v>
      </c>
      <c r="N35" s="773"/>
      <c r="O35" s="57"/>
      <c r="P35" s="55"/>
    </row>
    <row r="36" spans="1:16" ht="16.5" customHeight="1">
      <c r="A36" s="55"/>
      <c r="B36" s="207"/>
      <c r="C36" s="212"/>
      <c r="D36" s="1020"/>
      <c r="E36" s="776" t="s">
        <v>180</v>
      </c>
      <c r="F36" s="209" t="s">
        <v>168</v>
      </c>
      <c r="G36" s="208"/>
      <c r="H36" s="235"/>
      <c r="I36" s="236"/>
      <c r="J36" s="236"/>
      <c r="K36" s="236"/>
      <c r="L36" s="236"/>
      <c r="M36" s="259">
        <f t="shared" si="7"/>
        <v>0</v>
      </c>
      <c r="N36" s="773"/>
      <c r="O36" s="57"/>
      <c r="P36" s="55"/>
    </row>
    <row r="37" spans="1:16" ht="16.5" customHeight="1">
      <c r="A37" s="55"/>
      <c r="B37" s="207"/>
      <c r="C37" s="212"/>
      <c r="D37" s="1020"/>
      <c r="E37" s="776" t="s">
        <v>169</v>
      </c>
      <c r="F37" s="210" t="s">
        <v>157</v>
      </c>
      <c r="G37" s="208"/>
      <c r="H37" s="235"/>
      <c r="I37" s="236"/>
      <c r="J37" s="236"/>
      <c r="K37" s="236"/>
      <c r="L37" s="236"/>
      <c r="M37" s="259">
        <f t="shared" si="7"/>
        <v>0</v>
      </c>
      <c r="N37" s="773"/>
      <c r="O37" s="57"/>
      <c r="P37" s="55"/>
    </row>
    <row r="38" spans="1:16" ht="16.5" customHeight="1">
      <c r="A38" s="55"/>
      <c r="B38" s="207"/>
      <c r="C38" s="212"/>
      <c r="D38" s="1020"/>
      <c r="E38" s="776" t="s">
        <v>158</v>
      </c>
      <c r="F38" s="210" t="s">
        <v>163</v>
      </c>
      <c r="G38" s="208"/>
      <c r="H38" s="235"/>
      <c r="I38" s="236"/>
      <c r="J38" s="236"/>
      <c r="K38" s="236"/>
      <c r="L38" s="236"/>
      <c r="M38" s="259">
        <f t="shared" si="7"/>
        <v>0</v>
      </c>
      <c r="N38" s="773"/>
      <c r="O38" s="57"/>
      <c r="P38" s="55"/>
    </row>
    <row r="39" spans="1:16" ht="16.5" customHeight="1">
      <c r="A39" s="55"/>
      <c r="B39" s="207"/>
      <c r="C39" s="212"/>
      <c r="D39" s="1020"/>
      <c r="E39" s="776" t="s">
        <v>159</v>
      </c>
      <c r="F39" s="210" t="s">
        <v>164</v>
      </c>
      <c r="G39" s="208"/>
      <c r="H39" s="235"/>
      <c r="I39" s="236"/>
      <c r="J39" s="236"/>
      <c r="K39" s="236"/>
      <c r="L39" s="236"/>
      <c r="M39" s="259">
        <f t="shared" si="7"/>
        <v>0</v>
      </c>
      <c r="N39" s="773"/>
      <c r="O39" s="57"/>
      <c r="P39" s="55"/>
    </row>
    <row r="40" spans="1:16" ht="16.5" customHeight="1">
      <c r="A40" s="55"/>
      <c r="B40" s="207"/>
      <c r="C40" s="212"/>
      <c r="D40" s="1020"/>
      <c r="E40" s="776" t="s">
        <v>160</v>
      </c>
      <c r="F40" s="211" t="s">
        <v>165</v>
      </c>
      <c r="G40" s="208"/>
      <c r="H40" s="235"/>
      <c r="I40" s="236"/>
      <c r="J40" s="236"/>
      <c r="K40" s="236"/>
      <c r="L40" s="236"/>
      <c r="M40" s="259">
        <f t="shared" si="7"/>
        <v>0</v>
      </c>
      <c r="N40" s="773"/>
      <c r="O40" s="57"/>
      <c r="P40" s="55"/>
    </row>
    <row r="41" spans="1:16" ht="16.5" customHeight="1">
      <c r="A41" s="55"/>
      <c r="B41" s="207"/>
      <c r="C41" s="213"/>
      <c r="D41" s="1020"/>
      <c r="E41" s="776" t="s">
        <v>161</v>
      </c>
      <c r="F41" s="211" t="s">
        <v>166</v>
      </c>
      <c r="G41" s="208"/>
      <c r="H41" s="235"/>
      <c r="I41" s="236"/>
      <c r="J41" s="236"/>
      <c r="K41" s="236"/>
      <c r="L41" s="236"/>
      <c r="M41" s="259">
        <f t="shared" si="7"/>
        <v>0</v>
      </c>
      <c r="N41" s="773"/>
      <c r="O41" s="57"/>
      <c r="P41" s="55"/>
    </row>
    <row r="42" spans="1:16" ht="16.5" customHeight="1">
      <c r="A42" s="55"/>
      <c r="B42" s="207"/>
      <c r="C42" s="214"/>
      <c r="D42" s="1020"/>
      <c r="E42" s="776" t="s">
        <v>162</v>
      </c>
      <c r="F42" s="211" t="s">
        <v>167</v>
      </c>
      <c r="G42" s="208"/>
      <c r="H42" s="235"/>
      <c r="I42" s="236"/>
      <c r="J42" s="236"/>
      <c r="K42" s="236"/>
      <c r="L42" s="236"/>
      <c r="M42" s="259">
        <f t="shared" si="7"/>
        <v>0</v>
      </c>
      <c r="N42" s="773"/>
      <c r="O42" s="57"/>
      <c r="P42" s="55"/>
    </row>
    <row r="43" spans="1:16" ht="16.5" customHeight="1">
      <c r="A43" s="55"/>
      <c r="B43" s="207"/>
      <c r="C43" s="214"/>
      <c r="D43" s="1021"/>
      <c r="E43" s="1019" t="s">
        <v>176</v>
      </c>
      <c r="F43" s="1019"/>
      <c r="G43" s="269"/>
      <c r="H43" s="270">
        <f t="shared" ref="H43:M43" si="8">SUM(H35:H42)</f>
        <v>0</v>
      </c>
      <c r="I43" s="270">
        <f t="shared" si="8"/>
        <v>0</v>
      </c>
      <c r="J43" s="270">
        <f t="shared" si="8"/>
        <v>0</v>
      </c>
      <c r="K43" s="270">
        <f t="shared" si="8"/>
        <v>0</v>
      </c>
      <c r="L43" s="270">
        <f t="shared" si="8"/>
        <v>0</v>
      </c>
      <c r="M43" s="237">
        <f t="shared" si="8"/>
        <v>0</v>
      </c>
      <c r="N43" s="773"/>
      <c r="O43" s="57"/>
      <c r="P43" s="55"/>
    </row>
    <row r="44" spans="1:16" ht="16.5" customHeight="1" thickBot="1">
      <c r="A44" s="56"/>
      <c r="B44" s="207"/>
      <c r="C44" s="76" t="s">
        <v>50</v>
      </c>
      <c r="D44" s="1017" t="s">
        <v>478</v>
      </c>
      <c r="E44" s="1017"/>
      <c r="F44" s="1017"/>
      <c r="G44" s="208"/>
      <c r="H44" s="273">
        <f>SUM(H34,H43)</f>
        <v>0</v>
      </c>
      <c r="I44" s="273">
        <f t="shared" ref="I44:L44" si="9">SUM(I34,I43)</f>
        <v>0</v>
      </c>
      <c r="J44" s="273">
        <f>SUM(J34,J43)</f>
        <v>0</v>
      </c>
      <c r="K44" s="273">
        <f>SUM(K34,K43)</f>
        <v>0</v>
      </c>
      <c r="L44" s="273">
        <f t="shared" si="9"/>
        <v>0</v>
      </c>
      <c r="M44" s="259">
        <f>SUM(M34,M43)</f>
        <v>0</v>
      </c>
      <c r="N44" s="234"/>
      <c r="O44" s="57"/>
      <c r="P44" s="55"/>
    </row>
    <row r="45" spans="1:16" ht="24.75" customHeight="1" thickBot="1">
      <c r="A45" s="55"/>
      <c r="B45" s="1015" t="s">
        <v>238</v>
      </c>
      <c r="C45" s="1016"/>
      <c r="D45" s="1016"/>
      <c r="E45" s="1016"/>
      <c r="F45" s="1016"/>
      <c r="G45" s="192" t="s">
        <v>142</v>
      </c>
      <c r="H45" s="240">
        <f t="shared" ref="H45:M45" si="10">H25+H44</f>
        <v>0</v>
      </c>
      <c r="I45" s="240">
        <f t="shared" si="10"/>
        <v>0</v>
      </c>
      <c r="J45" s="240">
        <f t="shared" si="10"/>
        <v>0</v>
      </c>
      <c r="K45" s="240">
        <f t="shared" si="10"/>
        <v>0</v>
      </c>
      <c r="L45" s="240">
        <f t="shared" si="10"/>
        <v>0</v>
      </c>
      <c r="M45" s="241">
        <f t="shared" si="10"/>
        <v>0</v>
      </c>
      <c r="N45" s="371" t="s">
        <v>219</v>
      </c>
      <c r="O45" s="57"/>
      <c r="P45" s="55"/>
    </row>
    <row r="46" spans="1:16" ht="24.75" customHeight="1" thickBot="1">
      <c r="A46" s="55"/>
      <c r="B46" s="1028" t="s">
        <v>239</v>
      </c>
      <c r="C46" s="1029"/>
      <c r="D46" s="1029"/>
      <c r="E46" s="1029"/>
      <c r="F46" s="1029"/>
      <c r="G46" s="358" t="s">
        <v>177</v>
      </c>
      <c r="H46" s="359" t="e">
        <f>H45/$M45</f>
        <v>#DIV/0!</v>
      </c>
      <c r="I46" s="359" t="e">
        <f>I45/$M45</f>
        <v>#DIV/0!</v>
      </c>
      <c r="J46" s="359" t="e">
        <f>J45/$M45</f>
        <v>#DIV/0!</v>
      </c>
      <c r="K46" s="359" t="e">
        <f>K45/$M45</f>
        <v>#DIV/0!</v>
      </c>
      <c r="L46" s="359" t="e">
        <f>L45/$M45</f>
        <v>#DIV/0!</v>
      </c>
      <c r="M46" s="360" t="e">
        <f>SUM(H46:L46)</f>
        <v>#DIV/0!</v>
      </c>
      <c r="N46" s="234"/>
      <c r="O46" s="57"/>
      <c r="P46" s="55"/>
    </row>
    <row r="47" spans="1:16" ht="7.5" customHeight="1">
      <c r="A47" s="55"/>
      <c r="B47" s="57"/>
      <c r="C47" s="57"/>
      <c r="D47" s="57"/>
      <c r="E47" s="57"/>
      <c r="F47" s="57"/>
      <c r="G47" s="57"/>
      <c r="H47" s="57"/>
      <c r="I47" s="57"/>
      <c r="J47" s="57"/>
      <c r="K47" s="57"/>
      <c r="L47" s="57"/>
      <c r="M47" s="57"/>
      <c r="N47" s="57"/>
      <c r="O47" s="57"/>
      <c r="P47" s="55"/>
    </row>
    <row r="48" spans="1:16" s="58" customFormat="1" ht="13.5">
      <c r="B48" s="204" t="s">
        <v>181</v>
      </c>
      <c r="C48" s="1030" t="s">
        <v>236</v>
      </c>
      <c r="D48" s="1030"/>
      <c r="E48" s="1030"/>
      <c r="F48" s="974"/>
      <c r="G48" s="974"/>
      <c r="H48" s="974"/>
      <c r="I48" s="974"/>
      <c r="J48" s="974"/>
      <c r="K48" s="974"/>
      <c r="L48" s="974"/>
      <c r="M48" s="974"/>
    </row>
    <row r="49" spans="2:13" s="59" customFormat="1" ht="12">
      <c r="B49" s="204" t="s">
        <v>153</v>
      </c>
      <c r="C49" s="1030" t="s">
        <v>800</v>
      </c>
      <c r="D49" s="1030"/>
      <c r="E49" s="1030"/>
      <c r="F49" s="1031"/>
      <c r="G49" s="1031"/>
      <c r="H49" s="1031"/>
      <c r="I49" s="1031"/>
      <c r="J49" s="1031"/>
      <c r="K49" s="1031"/>
      <c r="L49" s="1031"/>
      <c r="M49" s="1031"/>
    </row>
    <row r="50" spans="2:13">
      <c r="B50" s="204" t="s">
        <v>94</v>
      </c>
      <c r="C50" s="1031" t="s">
        <v>694</v>
      </c>
      <c r="D50" s="1031"/>
      <c r="E50" s="1031"/>
      <c r="F50" s="1031"/>
      <c r="G50" s="1031"/>
      <c r="H50" s="1031"/>
      <c r="I50" s="1031"/>
      <c r="J50" s="1031"/>
      <c r="K50" s="1031"/>
      <c r="L50" s="1031"/>
      <c r="M50" s="1031"/>
    </row>
    <row r="51" spans="2:13">
      <c r="B51" s="204" t="s">
        <v>95</v>
      </c>
      <c r="C51" s="1031" t="s">
        <v>325</v>
      </c>
      <c r="D51" s="1031"/>
      <c r="E51" s="1031"/>
      <c r="F51" s="1031"/>
      <c r="G51" s="1031"/>
      <c r="H51" s="1031"/>
      <c r="I51" s="1031"/>
      <c r="J51" s="1031"/>
      <c r="K51" s="1031"/>
      <c r="L51" s="1031"/>
      <c r="M51" s="1031"/>
    </row>
    <row r="52" spans="2:13" ht="6" customHeight="1" thickBot="1">
      <c r="B52" s="204"/>
      <c r="C52" s="772"/>
      <c r="D52" s="772"/>
      <c r="E52" s="772"/>
      <c r="F52" s="772"/>
      <c r="G52" s="772"/>
      <c r="H52" s="772"/>
      <c r="I52" s="772"/>
      <c r="J52" s="772"/>
      <c r="K52" s="790"/>
      <c r="L52" s="772"/>
      <c r="M52" s="772"/>
    </row>
    <row r="53" spans="2:13" ht="11.25" customHeight="1">
      <c r="J53" s="1022" t="s">
        <v>145</v>
      </c>
      <c r="K53" s="1023"/>
      <c r="L53" s="1023"/>
      <c r="M53" s="1024"/>
    </row>
    <row r="54" spans="2:13" ht="12" customHeight="1" thickBot="1">
      <c r="J54" s="1025"/>
      <c r="K54" s="1026"/>
      <c r="L54" s="1026"/>
      <c r="M54" s="1027"/>
    </row>
    <row r="55" spans="2:13" ht="5.25" customHeight="1"/>
  </sheetData>
  <mergeCells count="19">
    <mergeCell ref="J53:M54"/>
    <mergeCell ref="B46:F46"/>
    <mergeCell ref="E34:F34"/>
    <mergeCell ref="C48:M48"/>
    <mergeCell ref="C49:M49"/>
    <mergeCell ref="C50:M50"/>
    <mergeCell ref="C51:M51"/>
    <mergeCell ref="E43:F43"/>
    <mergeCell ref="D35:D43"/>
    <mergeCell ref="D26:D34"/>
    <mergeCell ref="B1:M1"/>
    <mergeCell ref="B3:M3"/>
    <mergeCell ref="B6:G6"/>
    <mergeCell ref="B45:F45"/>
    <mergeCell ref="D44:F44"/>
    <mergeCell ref="E15:F15"/>
    <mergeCell ref="E24:F24"/>
    <mergeCell ref="D7:D15"/>
    <mergeCell ref="D16:D24"/>
  </mergeCells>
  <phoneticPr fontId="27"/>
  <printOptions horizontalCentered="1"/>
  <pageMargins left="0.39370078740157483" right="0.39370078740157483" top="0.59055118110236227" bottom="0.39370078740157483" header="0.51181102362204722" footer="0.51181102362204722"/>
  <pageSetup paperSize="9" scale="80" orientation="portrait" horizontalDpi="300" verticalDpi="300" r:id="rId1"/>
  <headerFooter alignWithMargins="0"/>
  <ignoredErrors>
    <ignoredError sqref="E26:E33" numberStoredAsText="1"/>
    <ignoredError sqref="L34 L45 I45 H34:I34" unlockedFormula="1"/>
    <ignoredError sqref="L46" evalError="1" unlockedFormula="1"/>
    <ignoredError sqref="M46"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view="pageBreakPreview" zoomScale="85" zoomScaleNormal="100" zoomScaleSheetLayoutView="85" workbookViewId="0">
      <selection activeCell="L17" sqref="L17"/>
    </sheetView>
  </sheetViews>
  <sheetFormatPr defaultRowHeight="13.5"/>
  <cols>
    <col min="1" max="1" width="2.625" style="49" customWidth="1"/>
    <col min="2" max="4" width="3.625" style="49" customWidth="1"/>
    <col min="5" max="6" width="17.625" style="49" customWidth="1"/>
    <col min="7" max="7" width="15.5" style="49" customWidth="1"/>
    <col min="8" max="8" width="5.625" style="49" customWidth="1"/>
    <col min="9" max="9" width="17.75" style="49" customWidth="1"/>
    <col min="10" max="10" width="3.625" style="49" customWidth="1"/>
    <col min="11" max="11" width="2.875" style="49" customWidth="1"/>
  </cols>
  <sheetData>
    <row r="1" spans="1:11" ht="18" customHeight="1">
      <c r="A1" s="5"/>
      <c r="B1" s="931" t="s">
        <v>696</v>
      </c>
      <c r="C1" s="931"/>
      <c r="D1" s="1009"/>
      <c r="E1" s="1009"/>
      <c r="F1" s="1009"/>
      <c r="G1" s="1009"/>
      <c r="H1" s="1009"/>
      <c r="I1" s="1009"/>
      <c r="J1" s="44"/>
      <c r="K1" s="14"/>
    </row>
    <row r="2" spans="1:11">
      <c r="A2" s="5"/>
      <c r="B2" s="5"/>
      <c r="C2" s="5"/>
      <c r="D2" s="5"/>
      <c r="E2" s="14"/>
      <c r="F2" s="14"/>
      <c r="G2" s="14"/>
      <c r="H2" s="14"/>
      <c r="I2" s="14"/>
      <c r="J2" s="14"/>
      <c r="K2" s="14"/>
    </row>
    <row r="3" spans="1:11" ht="18" customHeight="1">
      <c r="A3" s="45"/>
      <c r="B3" s="1051" t="s">
        <v>240</v>
      </c>
      <c r="C3" s="1051"/>
      <c r="D3" s="1010"/>
      <c r="E3" s="1010"/>
      <c r="F3" s="1010"/>
      <c r="G3" s="1010"/>
      <c r="H3" s="1010"/>
      <c r="I3" s="1010"/>
      <c r="J3" s="47"/>
      <c r="K3" s="48"/>
    </row>
    <row r="4" spans="1:11" ht="18" customHeight="1">
      <c r="A4" s="45"/>
      <c r="B4" s="1010"/>
      <c r="C4" s="1010"/>
      <c r="D4" s="1010"/>
      <c r="E4" s="1010"/>
      <c r="F4" s="1010"/>
      <c r="G4" s="1010"/>
      <c r="H4" s="1010"/>
      <c r="I4" s="1010"/>
      <c r="J4" s="47"/>
      <c r="K4" s="48"/>
    </row>
    <row r="5" spans="1:11" ht="9" customHeight="1">
      <c r="A5" s="45"/>
      <c r="B5" s="373"/>
      <c r="C5" s="373"/>
      <c r="D5" s="47"/>
      <c r="E5" s="47"/>
      <c r="F5" s="47"/>
      <c r="G5" s="47"/>
      <c r="H5" s="47"/>
      <c r="I5" s="47"/>
      <c r="J5" s="47"/>
      <c r="K5" s="48"/>
    </row>
    <row r="6" spans="1:11" ht="18" customHeight="1" thickBot="1">
      <c r="B6" s="50"/>
      <c r="C6" s="50"/>
      <c r="D6" s="50"/>
      <c r="E6" s="51"/>
      <c r="F6" s="51"/>
      <c r="G6" s="51"/>
      <c r="H6" s="51"/>
      <c r="I6" s="52" t="s">
        <v>139</v>
      </c>
      <c r="J6" s="52"/>
    </row>
    <row r="7" spans="1:11" ht="18" customHeight="1" thickBot="1">
      <c r="A7" s="53"/>
      <c r="B7" s="1012" t="s">
        <v>140</v>
      </c>
      <c r="C7" s="1013"/>
      <c r="D7" s="1013"/>
      <c r="E7" s="1013"/>
      <c r="F7" s="1013"/>
      <c r="G7" s="1013"/>
      <c r="H7" s="1014"/>
      <c r="I7" s="538" t="s">
        <v>484</v>
      </c>
      <c r="J7" s="54"/>
      <c r="K7" s="349"/>
    </row>
    <row r="8" spans="1:11" ht="3" customHeight="1">
      <c r="A8" s="53"/>
      <c r="B8" s="242"/>
      <c r="C8" s="243"/>
      <c r="D8" s="243"/>
      <c r="E8" s="243"/>
      <c r="F8" s="243"/>
      <c r="G8" s="244"/>
      <c r="H8" s="245"/>
      <c r="I8" s="246"/>
      <c r="J8" s="54"/>
      <c r="K8" s="349"/>
    </row>
    <row r="9" spans="1:11" ht="18" customHeight="1">
      <c r="A9" s="55"/>
      <c r="B9" s="539"/>
      <c r="C9" s="540"/>
      <c r="D9" s="541"/>
      <c r="E9" s="1041" t="s">
        <v>326</v>
      </c>
      <c r="F9" s="1042"/>
      <c r="G9" s="1042"/>
      <c r="H9" s="542"/>
      <c r="I9" s="543"/>
      <c r="J9" s="544"/>
      <c r="K9" s="350"/>
    </row>
    <row r="10" spans="1:11" ht="18" customHeight="1">
      <c r="A10" s="55"/>
      <c r="B10" s="539"/>
      <c r="C10" s="540"/>
      <c r="D10" s="224"/>
      <c r="E10" s="545" t="s">
        <v>327</v>
      </c>
      <c r="F10" s="546"/>
      <c r="G10" s="546"/>
      <c r="H10" s="540"/>
      <c r="I10" s="547"/>
      <c r="J10" s="544"/>
      <c r="K10" s="350"/>
    </row>
    <row r="11" spans="1:11" ht="18" customHeight="1">
      <c r="A11" s="55"/>
      <c r="B11" s="539"/>
      <c r="C11" s="540"/>
      <c r="D11" s="224"/>
      <c r="E11" s="1043" t="s">
        <v>328</v>
      </c>
      <c r="F11" s="1044"/>
      <c r="G11" s="1044"/>
      <c r="H11" s="548"/>
      <c r="I11" s="549"/>
      <c r="J11" s="544"/>
      <c r="K11" s="350"/>
    </row>
    <row r="12" spans="1:11" ht="18" customHeight="1" thickBot="1">
      <c r="A12" s="55"/>
      <c r="B12" s="539"/>
      <c r="C12" s="550"/>
      <c r="D12" s="77" t="s">
        <v>329</v>
      </c>
      <c r="E12" s="1045" t="s">
        <v>485</v>
      </c>
      <c r="F12" s="1046"/>
      <c r="G12" s="1046"/>
      <c r="H12" s="551"/>
      <c r="I12" s="552">
        <f>SUM(I9:I11)</f>
        <v>0</v>
      </c>
      <c r="J12" s="553"/>
      <c r="K12" s="350"/>
    </row>
    <row r="13" spans="1:11" ht="18" customHeight="1" thickBot="1">
      <c r="A13" s="55"/>
      <c r="B13" s="539"/>
      <c r="C13" s="550"/>
      <c r="D13" s="225"/>
      <c r="E13" s="377" t="s">
        <v>330</v>
      </c>
      <c r="F13" s="554"/>
      <c r="G13" s="247"/>
      <c r="H13" s="555" t="s">
        <v>141</v>
      </c>
      <c r="I13" s="556"/>
      <c r="J13" s="553"/>
      <c r="K13" s="350"/>
    </row>
    <row r="14" spans="1:11" ht="18" customHeight="1">
      <c r="A14" s="55"/>
      <c r="B14" s="539"/>
      <c r="C14" s="557"/>
      <c r="D14" s="558" t="s">
        <v>331</v>
      </c>
      <c r="E14" s="376" t="s">
        <v>486</v>
      </c>
      <c r="F14" s="559"/>
      <c r="G14" s="560"/>
      <c r="H14" s="561"/>
      <c r="I14" s="562">
        <f>I13</f>
        <v>0</v>
      </c>
      <c r="J14" s="553"/>
      <c r="K14" s="350"/>
    </row>
    <row r="15" spans="1:11" ht="18" customHeight="1">
      <c r="A15" s="55"/>
      <c r="B15" s="539"/>
      <c r="C15" s="77">
        <v>1</v>
      </c>
      <c r="D15" s="386" t="s">
        <v>487</v>
      </c>
      <c r="E15" s="376"/>
      <c r="F15" s="559"/>
      <c r="G15" s="559"/>
      <c r="H15" s="561"/>
      <c r="I15" s="562">
        <f>SUM(I12,I14)</f>
        <v>0</v>
      </c>
      <c r="J15" s="553"/>
      <c r="K15" s="350"/>
    </row>
    <row r="16" spans="1:11" ht="18" customHeight="1">
      <c r="A16" s="55"/>
      <c r="B16" s="539"/>
      <c r="C16" s="540"/>
      <c r="D16" s="541"/>
      <c r="E16" s="1041" t="s">
        <v>326</v>
      </c>
      <c r="F16" s="1042"/>
      <c r="G16" s="1042"/>
      <c r="H16" s="542"/>
      <c r="I16" s="543"/>
      <c r="J16" s="544"/>
      <c r="K16" s="350"/>
    </row>
    <row r="17" spans="1:11" ht="18" customHeight="1">
      <c r="A17" s="55"/>
      <c r="B17" s="539"/>
      <c r="C17" s="540"/>
      <c r="D17" s="224"/>
      <c r="E17" s="545" t="s">
        <v>327</v>
      </c>
      <c r="F17" s="546"/>
      <c r="G17" s="546"/>
      <c r="H17" s="540"/>
      <c r="I17" s="547"/>
      <c r="J17" s="544"/>
      <c r="K17" s="350"/>
    </row>
    <row r="18" spans="1:11" ht="18" customHeight="1">
      <c r="A18" s="55"/>
      <c r="B18" s="539"/>
      <c r="C18" s="540"/>
      <c r="D18" s="224"/>
      <c r="E18" s="1043" t="s">
        <v>328</v>
      </c>
      <c r="F18" s="1044"/>
      <c r="G18" s="1044"/>
      <c r="H18" s="548"/>
      <c r="I18" s="549"/>
      <c r="J18" s="544"/>
      <c r="K18" s="350"/>
    </row>
    <row r="19" spans="1:11" ht="18" customHeight="1" thickBot="1">
      <c r="A19" s="55"/>
      <c r="B19" s="539"/>
      <c r="C19" s="550"/>
      <c r="D19" s="77" t="s">
        <v>329</v>
      </c>
      <c r="E19" s="1045" t="s">
        <v>488</v>
      </c>
      <c r="F19" s="1046"/>
      <c r="G19" s="1046"/>
      <c r="H19" s="551"/>
      <c r="I19" s="552">
        <f>SUM(I16:I18)</f>
        <v>0</v>
      </c>
      <c r="J19" s="553"/>
      <c r="K19" s="350"/>
    </row>
    <row r="20" spans="1:11" ht="18" customHeight="1" thickBot="1">
      <c r="A20" s="55"/>
      <c r="B20" s="539"/>
      <c r="C20" s="550"/>
      <c r="D20" s="225"/>
      <c r="E20" s="377" t="s">
        <v>330</v>
      </c>
      <c r="F20" s="554"/>
      <c r="G20" s="247"/>
      <c r="H20" s="555" t="s">
        <v>141</v>
      </c>
      <c r="I20" s="556"/>
      <c r="J20" s="553"/>
      <c r="K20" s="350"/>
    </row>
    <row r="21" spans="1:11" ht="18" customHeight="1">
      <c r="A21" s="55"/>
      <c r="B21" s="539"/>
      <c r="C21" s="557"/>
      <c r="D21" s="558" t="s">
        <v>331</v>
      </c>
      <c r="E21" s="376" t="s">
        <v>489</v>
      </c>
      <c r="F21" s="559"/>
      <c r="G21" s="560"/>
      <c r="H21" s="561"/>
      <c r="I21" s="562">
        <f>SUM(I20:I20)</f>
        <v>0</v>
      </c>
      <c r="J21" s="553"/>
      <c r="K21" s="350"/>
    </row>
    <row r="22" spans="1:11" ht="18" customHeight="1" thickBot="1">
      <c r="A22" s="55"/>
      <c r="B22" s="539"/>
      <c r="C22" s="77">
        <v>2</v>
      </c>
      <c r="D22" s="386" t="s">
        <v>490</v>
      </c>
      <c r="E22" s="376"/>
      <c r="F22" s="559"/>
      <c r="G22" s="559"/>
      <c r="H22" s="561"/>
      <c r="I22" s="562">
        <f>SUM(I19,I21)</f>
        <v>0</v>
      </c>
      <c r="J22" s="553"/>
      <c r="K22" s="350"/>
    </row>
    <row r="23" spans="1:11" ht="18" customHeight="1" thickBot="1">
      <c r="A23" s="56"/>
      <c r="B23" s="1047" t="s">
        <v>332</v>
      </c>
      <c r="C23" s="1048"/>
      <c r="D23" s="1049"/>
      <c r="E23" s="1049"/>
      <c r="F23" s="1049"/>
      <c r="G23" s="1049"/>
      <c r="H23" s="564" t="s">
        <v>142</v>
      </c>
      <c r="I23" s="248">
        <f>SUM(I15,I22)</f>
        <v>0</v>
      </c>
      <c r="J23" s="565" t="s">
        <v>170</v>
      </c>
      <c r="K23" s="553"/>
    </row>
    <row r="24" spans="1:11">
      <c r="A24" s="55"/>
      <c r="B24" s="57"/>
      <c r="C24" s="57"/>
      <c r="D24" s="57"/>
      <c r="E24" s="57"/>
      <c r="F24" s="57"/>
      <c r="G24" s="57"/>
      <c r="H24" s="57"/>
      <c r="I24" s="57"/>
      <c r="J24" s="57"/>
      <c r="K24" s="57"/>
    </row>
    <row r="25" spans="1:11">
      <c r="A25" s="58"/>
      <c r="B25" s="204" t="s">
        <v>333</v>
      </c>
      <c r="C25" s="204"/>
      <c r="D25" s="1032" t="s">
        <v>236</v>
      </c>
      <c r="E25" s="1050"/>
      <c r="F25" s="1050"/>
      <c r="G25" s="1050"/>
      <c r="H25" s="1050"/>
      <c r="I25" s="1050"/>
      <c r="J25" s="249"/>
      <c r="K25" s="58"/>
    </row>
    <row r="26" spans="1:11">
      <c r="A26" s="58"/>
      <c r="B26" s="204" t="s">
        <v>334</v>
      </c>
      <c r="C26" s="204"/>
      <c r="D26" s="1032" t="s">
        <v>237</v>
      </c>
      <c r="E26" s="1050"/>
      <c r="F26" s="1050"/>
      <c r="G26" s="1050"/>
      <c r="H26" s="1050"/>
      <c r="I26" s="1050"/>
      <c r="J26" s="249"/>
      <c r="K26" s="58"/>
    </row>
    <row r="27" spans="1:11">
      <c r="A27" s="59"/>
      <c r="B27" s="39" t="s">
        <v>335</v>
      </c>
      <c r="C27" s="39"/>
      <c r="D27" s="1032" t="s">
        <v>799</v>
      </c>
      <c r="E27" s="1033"/>
      <c r="F27" s="1033"/>
      <c r="G27" s="1033"/>
      <c r="H27" s="1033"/>
      <c r="I27" s="1033"/>
      <c r="J27" s="250"/>
      <c r="K27" s="59"/>
    </row>
    <row r="28" spans="1:11">
      <c r="B28" s="204" t="s">
        <v>336</v>
      </c>
      <c r="C28" s="204"/>
      <c r="D28" s="1034" t="s">
        <v>801</v>
      </c>
      <c r="E28" s="1034"/>
      <c r="F28" s="1034"/>
      <c r="G28" s="1034"/>
      <c r="H28" s="1034"/>
      <c r="I28" s="1034"/>
      <c r="J28" s="251"/>
    </row>
    <row r="29" spans="1:11">
      <c r="B29" s="204" t="s">
        <v>337</v>
      </c>
      <c r="C29" s="204"/>
      <c r="D29" s="1035" t="s">
        <v>325</v>
      </c>
      <c r="E29" s="1033"/>
      <c r="F29" s="1033"/>
      <c r="G29" s="1033"/>
      <c r="H29" s="1033"/>
      <c r="I29" s="1033"/>
      <c r="J29" s="252"/>
    </row>
    <row r="30" spans="1:11" ht="14.25" thickBot="1">
      <c r="B30" s="204"/>
      <c r="C30" s="204"/>
      <c r="D30" s="375"/>
      <c r="E30" s="374"/>
      <c r="F30" s="374"/>
      <c r="G30" s="374"/>
      <c r="H30" s="374"/>
      <c r="I30" s="374"/>
      <c r="J30" s="252"/>
    </row>
    <row r="31" spans="1:11">
      <c r="B31" s="60"/>
      <c r="C31" s="60"/>
      <c r="D31" s="61"/>
      <c r="E31" s="61"/>
      <c r="F31" s="61"/>
      <c r="G31" s="1022" t="s">
        <v>145</v>
      </c>
      <c r="H31" s="1036"/>
      <c r="I31" s="1037"/>
      <c r="J31" s="566"/>
    </row>
    <row r="32" spans="1:11" ht="14.25" thickBot="1">
      <c r="G32" s="1038"/>
      <c r="H32" s="1039"/>
      <c r="I32" s="1040"/>
      <c r="J32" s="566"/>
    </row>
    <row r="35" spans="1:11">
      <c r="A35" s="62"/>
      <c r="B35" s="62"/>
      <c r="C35" s="62"/>
      <c r="D35" s="62"/>
      <c r="E35" s="62"/>
      <c r="F35" s="253"/>
      <c r="G35" s="62"/>
      <c r="H35" s="62"/>
      <c r="I35" s="62"/>
      <c r="J35" s="62"/>
      <c r="K35" s="62"/>
    </row>
  </sheetData>
  <mergeCells count="16">
    <mergeCell ref="E12:G12"/>
    <mergeCell ref="B1:I1"/>
    <mergeCell ref="B3:I4"/>
    <mergeCell ref="B7:H7"/>
    <mergeCell ref="E9:G9"/>
    <mergeCell ref="E11:G11"/>
    <mergeCell ref="D27:I27"/>
    <mergeCell ref="D28:I28"/>
    <mergeCell ref="D29:I29"/>
    <mergeCell ref="G31:I32"/>
    <mergeCell ref="E16:G16"/>
    <mergeCell ref="E18:G18"/>
    <mergeCell ref="E19:G19"/>
    <mergeCell ref="B23:G23"/>
    <mergeCell ref="D25:I25"/>
    <mergeCell ref="D26:I26"/>
  </mergeCells>
  <phoneticPr fontId="27"/>
  <printOptions horizontalCentered="1"/>
  <pageMargins left="0.59055118110236227" right="0.59055118110236227" top="0.78740157480314965" bottom="0.78740157480314965"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25"/>
  <sheetViews>
    <sheetView topLeftCell="E1" zoomScale="70" zoomScaleNormal="70" workbookViewId="0">
      <selection activeCell="I7" sqref="I7"/>
    </sheetView>
  </sheetViews>
  <sheetFormatPr defaultRowHeight="13.5"/>
  <cols>
    <col min="1" max="4" width="2.625" style="64" customWidth="1"/>
    <col min="5" max="7" width="10.125" style="64" customWidth="1"/>
    <col min="8" max="8" width="9.125" style="64" customWidth="1"/>
    <col min="9" max="34" width="10.625" style="64" customWidth="1"/>
    <col min="35" max="35" width="12.625" style="64" customWidth="1"/>
    <col min="36" max="36" width="2.625" style="64" customWidth="1"/>
  </cols>
  <sheetData>
    <row r="1" spans="1:36" ht="14.25">
      <c r="A1" s="5"/>
      <c r="B1" s="931" t="s">
        <v>697</v>
      </c>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row>
    <row r="3" spans="1:36" ht="17.25">
      <c r="A3" s="65"/>
      <c r="B3" s="1065" t="s">
        <v>491</v>
      </c>
      <c r="C3" s="1066"/>
      <c r="D3" s="1066"/>
      <c r="E3" s="1066"/>
      <c r="F3" s="1066"/>
      <c r="G3" s="1066"/>
      <c r="H3" s="1066"/>
      <c r="I3" s="1066"/>
      <c r="J3" s="1066"/>
      <c r="K3" s="1066"/>
      <c r="L3" s="1066"/>
      <c r="M3" s="1066"/>
      <c r="N3" s="1066"/>
      <c r="O3" s="1066"/>
      <c r="P3" s="1066"/>
      <c r="Q3" s="1066"/>
      <c r="R3" s="1066"/>
      <c r="S3" s="1066"/>
      <c r="T3" s="1066"/>
      <c r="U3" s="1066"/>
      <c r="V3" s="1066"/>
      <c r="W3" s="1066"/>
      <c r="X3" s="1066"/>
      <c r="Y3" s="1066"/>
      <c r="Z3" s="1066"/>
      <c r="AA3" s="1066"/>
      <c r="AB3" s="1066"/>
      <c r="AC3" s="1066"/>
      <c r="AD3" s="1066"/>
      <c r="AE3" s="1066"/>
      <c r="AF3" s="1066"/>
      <c r="AG3" s="1066"/>
      <c r="AH3" s="1066"/>
      <c r="AI3" s="1066"/>
      <c r="AJ3" s="65"/>
    </row>
    <row r="4" spans="1:36" ht="17.25">
      <c r="A4" s="65"/>
      <c r="B4" s="378"/>
      <c r="C4" s="387"/>
      <c r="D4" s="387"/>
      <c r="E4" s="387"/>
      <c r="F4" s="387"/>
      <c r="G4" s="387"/>
      <c r="H4" s="387"/>
      <c r="I4" s="387"/>
      <c r="J4" s="387"/>
      <c r="K4" s="794"/>
      <c r="L4" s="387"/>
      <c r="M4" s="387"/>
      <c r="N4" s="387"/>
      <c r="O4" s="387"/>
      <c r="P4" s="387"/>
      <c r="Q4" s="387"/>
      <c r="R4" s="387"/>
      <c r="S4" s="387"/>
      <c r="T4" s="387"/>
      <c r="U4" s="387"/>
      <c r="V4" s="387"/>
      <c r="W4" s="387"/>
      <c r="X4" s="387"/>
      <c r="Y4" s="387"/>
      <c r="Z4" s="387"/>
      <c r="AA4" s="794"/>
      <c r="AB4" s="387"/>
      <c r="AC4" s="387"/>
      <c r="AD4" s="387"/>
      <c r="AE4" s="387"/>
      <c r="AF4" s="387"/>
      <c r="AG4" s="387"/>
      <c r="AH4" s="387"/>
      <c r="AI4" s="387"/>
      <c r="AJ4" s="65"/>
    </row>
    <row r="5" spans="1:36" ht="14.25" thickBot="1">
      <c r="A5" s="66"/>
      <c r="B5" s="67"/>
      <c r="C5" s="68"/>
      <c r="D5" s="68"/>
      <c r="E5" s="69"/>
      <c r="F5" s="69"/>
      <c r="G5" s="69"/>
      <c r="H5" s="69"/>
      <c r="I5" s="70"/>
      <c r="J5" s="70"/>
      <c r="K5" s="70"/>
      <c r="L5" s="70"/>
      <c r="M5" s="70"/>
      <c r="N5" s="70"/>
      <c r="O5" s="70"/>
      <c r="P5" s="70"/>
      <c r="Q5" s="70"/>
      <c r="R5" s="70"/>
      <c r="S5" s="70"/>
      <c r="T5" s="70"/>
      <c r="U5" s="70"/>
      <c r="V5" s="70"/>
      <c r="W5" s="70"/>
      <c r="X5" s="70"/>
      <c r="Y5" s="70"/>
      <c r="Z5" s="70"/>
      <c r="AA5" s="70"/>
      <c r="AB5" s="70"/>
      <c r="AC5" s="70"/>
      <c r="AD5" s="70"/>
      <c r="AE5" s="70"/>
      <c r="AF5" s="69"/>
      <c r="AG5" s="69"/>
      <c r="AH5" s="69"/>
      <c r="AI5" s="71" t="s">
        <v>139</v>
      </c>
      <c r="AJ5" s="66"/>
    </row>
    <row r="6" spans="1:36" ht="18" customHeight="1">
      <c r="A6" s="72"/>
      <c r="B6" s="1067" t="s">
        <v>338</v>
      </c>
      <c r="C6" s="1068"/>
      <c r="D6" s="1068"/>
      <c r="E6" s="1068"/>
      <c r="F6" s="1068"/>
      <c r="G6" s="1068"/>
      <c r="H6" s="1069"/>
      <c r="I6" s="1073" t="s">
        <v>815</v>
      </c>
      <c r="J6" s="1068"/>
      <c r="K6" s="1068"/>
      <c r="L6" s="1068"/>
      <c r="M6" s="1068"/>
      <c r="N6" s="568"/>
      <c r="O6" s="569"/>
      <c r="P6" s="569"/>
      <c r="Q6" s="1068" t="s">
        <v>211</v>
      </c>
      <c r="R6" s="1068"/>
      <c r="S6" s="1068"/>
      <c r="T6" s="1068"/>
      <c r="U6" s="1068"/>
      <c r="V6" s="1068"/>
      <c r="W6" s="1068"/>
      <c r="X6" s="1068"/>
      <c r="Y6" s="1068"/>
      <c r="Z6" s="1068"/>
      <c r="AA6" s="1068"/>
      <c r="AB6" s="1068"/>
      <c r="AC6" s="1068"/>
      <c r="AD6" s="1068"/>
      <c r="AE6" s="1068"/>
      <c r="AF6" s="1068"/>
      <c r="AG6" s="1068"/>
      <c r="AH6" s="1068"/>
      <c r="AI6" s="1074" t="s">
        <v>146</v>
      </c>
      <c r="AJ6" s="73"/>
    </row>
    <row r="7" spans="1:36" ht="21" customHeight="1" thickBot="1">
      <c r="A7" s="72"/>
      <c r="B7" s="1070"/>
      <c r="C7" s="1071"/>
      <c r="D7" s="1071"/>
      <c r="E7" s="1071"/>
      <c r="F7" s="1071"/>
      <c r="G7" s="1071"/>
      <c r="H7" s="1072"/>
      <c r="I7" s="570" t="s">
        <v>480</v>
      </c>
      <c r="J7" s="571" t="s">
        <v>481</v>
      </c>
      <c r="K7" s="571" t="s">
        <v>482</v>
      </c>
      <c r="L7" s="571" t="s">
        <v>483</v>
      </c>
      <c r="M7" s="571" t="s">
        <v>479</v>
      </c>
      <c r="N7" s="571" t="s">
        <v>479</v>
      </c>
      <c r="O7" s="572" t="s">
        <v>498</v>
      </c>
      <c r="P7" s="572" t="s">
        <v>499</v>
      </c>
      <c r="Q7" s="572" t="s">
        <v>500</v>
      </c>
      <c r="R7" s="572" t="s">
        <v>501</v>
      </c>
      <c r="S7" s="572" t="s">
        <v>502</v>
      </c>
      <c r="T7" s="572" t="s">
        <v>503</v>
      </c>
      <c r="U7" s="572" t="s">
        <v>504</v>
      </c>
      <c r="V7" s="572" t="s">
        <v>505</v>
      </c>
      <c r="W7" s="572" t="s">
        <v>506</v>
      </c>
      <c r="X7" s="572" t="s">
        <v>507</v>
      </c>
      <c r="Y7" s="572" t="s">
        <v>508</v>
      </c>
      <c r="Z7" s="572" t="s">
        <v>509</v>
      </c>
      <c r="AA7" s="572" t="s">
        <v>510</v>
      </c>
      <c r="AB7" s="572" t="s">
        <v>511</v>
      </c>
      <c r="AC7" s="572" t="s">
        <v>512</v>
      </c>
      <c r="AD7" s="572" t="s">
        <v>513</v>
      </c>
      <c r="AE7" s="572" t="s">
        <v>514</v>
      </c>
      <c r="AF7" s="572" t="s">
        <v>515</v>
      </c>
      <c r="AG7" s="572" t="s">
        <v>516</v>
      </c>
      <c r="AH7" s="572" t="s">
        <v>517</v>
      </c>
      <c r="AI7" s="1075"/>
      <c r="AJ7" s="73"/>
    </row>
    <row r="8" spans="1:36" ht="21" customHeight="1" thickBot="1">
      <c r="A8" s="74"/>
      <c r="B8" s="573" t="s">
        <v>339</v>
      </c>
      <c r="C8" s="1058" t="s">
        <v>340</v>
      </c>
      <c r="D8" s="1058"/>
      <c r="E8" s="1058"/>
      <c r="F8" s="1058"/>
      <c r="G8" s="1058"/>
      <c r="H8" s="574"/>
      <c r="I8" s="255"/>
      <c r="J8" s="256"/>
      <c r="K8" s="256"/>
      <c r="L8" s="256"/>
      <c r="M8" s="313"/>
      <c r="N8" s="257">
        <v>0</v>
      </c>
      <c r="O8" s="257">
        <v>0</v>
      </c>
      <c r="P8" s="257">
        <v>0</v>
      </c>
      <c r="Q8" s="257">
        <v>0</v>
      </c>
      <c r="R8" s="257">
        <v>0</v>
      </c>
      <c r="S8" s="257">
        <v>0</v>
      </c>
      <c r="T8" s="257">
        <v>0</v>
      </c>
      <c r="U8" s="257">
        <v>0</v>
      </c>
      <c r="V8" s="257">
        <v>0</v>
      </c>
      <c r="W8" s="257">
        <v>0</v>
      </c>
      <c r="X8" s="257">
        <v>0</v>
      </c>
      <c r="Y8" s="257">
        <v>0</v>
      </c>
      <c r="Z8" s="257">
        <v>0</v>
      </c>
      <c r="AA8" s="257">
        <v>0</v>
      </c>
      <c r="AB8" s="257">
        <v>0</v>
      </c>
      <c r="AC8" s="257">
        <v>0</v>
      </c>
      <c r="AD8" s="257">
        <v>0</v>
      </c>
      <c r="AE8" s="257">
        <v>0</v>
      </c>
      <c r="AF8" s="257">
        <v>0</v>
      </c>
      <c r="AG8" s="257">
        <v>0</v>
      </c>
      <c r="AH8" s="257">
        <v>0</v>
      </c>
      <c r="AI8" s="258">
        <f>SUM(I8:AH8)</f>
        <v>0</v>
      </c>
      <c r="AJ8" s="73"/>
    </row>
    <row r="9" spans="1:36" ht="21" customHeight="1">
      <c r="A9" s="74"/>
      <c r="B9" s="365"/>
      <c r="C9" s="575"/>
      <c r="D9" s="576" t="s">
        <v>341</v>
      </c>
      <c r="E9" s="361" t="s">
        <v>492</v>
      </c>
      <c r="F9" s="361"/>
      <c r="G9" s="361"/>
      <c r="H9" s="362"/>
      <c r="I9" s="260">
        <v>0</v>
      </c>
      <c r="J9" s="261">
        <v>0</v>
      </c>
      <c r="K9" s="261">
        <v>0</v>
      </c>
      <c r="L9" s="261">
        <v>0</v>
      </c>
      <c r="M9" s="261">
        <v>0</v>
      </c>
      <c r="N9" s="262"/>
      <c r="O9" s="262"/>
      <c r="P9" s="577"/>
      <c r="Q9" s="262"/>
      <c r="R9" s="262"/>
      <c r="S9" s="262"/>
      <c r="T9" s="262"/>
      <c r="U9" s="262"/>
      <c r="V9" s="262"/>
      <c r="W9" s="262"/>
      <c r="X9" s="262"/>
      <c r="Y9" s="262"/>
      <c r="Z9" s="262"/>
      <c r="AA9" s="262"/>
      <c r="AB9" s="262"/>
      <c r="AC9" s="262"/>
      <c r="AD9" s="262"/>
      <c r="AE9" s="262"/>
      <c r="AF9" s="262"/>
      <c r="AG9" s="262"/>
      <c r="AH9" s="262"/>
      <c r="AI9" s="263">
        <f>SUM(I9:AH9)</f>
        <v>0</v>
      </c>
      <c r="AJ9" s="73"/>
    </row>
    <row r="10" spans="1:36" ht="21" customHeight="1">
      <c r="A10" s="74"/>
      <c r="B10" s="365"/>
      <c r="C10" s="563"/>
      <c r="D10" s="578" t="s">
        <v>341</v>
      </c>
      <c r="E10" s="363" t="s">
        <v>493</v>
      </c>
      <c r="F10" s="363"/>
      <c r="G10" s="363"/>
      <c r="H10" s="364"/>
      <c r="I10" s="264">
        <v>0</v>
      </c>
      <c r="J10" s="265">
        <v>0</v>
      </c>
      <c r="K10" s="265">
        <v>0</v>
      </c>
      <c r="L10" s="265">
        <v>0</v>
      </c>
      <c r="M10" s="314">
        <v>0</v>
      </c>
      <c r="N10" s="267"/>
      <c r="O10" s="267"/>
      <c r="P10" s="266"/>
      <c r="Q10" s="267"/>
      <c r="R10" s="267"/>
      <c r="S10" s="267"/>
      <c r="T10" s="267"/>
      <c r="U10" s="267"/>
      <c r="V10" s="267"/>
      <c r="W10" s="267"/>
      <c r="X10" s="267"/>
      <c r="Y10" s="267"/>
      <c r="Z10" s="267"/>
      <c r="AA10" s="267"/>
      <c r="AB10" s="267"/>
      <c r="AC10" s="267"/>
      <c r="AD10" s="267"/>
      <c r="AE10" s="267"/>
      <c r="AF10" s="267"/>
      <c r="AG10" s="267"/>
      <c r="AH10" s="267"/>
      <c r="AI10" s="268">
        <f>SUM(I10:AH10)</f>
        <v>0</v>
      </c>
      <c r="AJ10" s="73"/>
    </row>
    <row r="11" spans="1:36" ht="21" customHeight="1" thickBot="1">
      <c r="A11" s="74"/>
      <c r="B11" s="365"/>
      <c r="C11" s="77" t="s">
        <v>342</v>
      </c>
      <c r="D11" s="579" t="s">
        <v>494</v>
      </c>
      <c r="E11" s="579"/>
      <c r="F11" s="579"/>
      <c r="G11" s="579"/>
      <c r="H11" s="580"/>
      <c r="I11" s="581">
        <f>SUM(I9:I10)</f>
        <v>0</v>
      </c>
      <c r="J11" s="366">
        <f>SUM(J9:J10)</f>
        <v>0</v>
      </c>
      <c r="K11" s="366">
        <f>SUM(K9:K10)</f>
        <v>0</v>
      </c>
      <c r="L11" s="366">
        <f t="shared" ref="L11:AH11" si="0">SUM(L9:L10)</f>
        <v>0</v>
      </c>
      <c r="M11" s="367">
        <f t="shared" si="0"/>
        <v>0</v>
      </c>
      <c r="N11" s="366">
        <f t="shared" si="0"/>
        <v>0</v>
      </c>
      <c r="O11" s="366">
        <f t="shared" si="0"/>
        <v>0</v>
      </c>
      <c r="P11" s="367">
        <f t="shared" si="0"/>
        <v>0</v>
      </c>
      <c r="Q11" s="366">
        <f t="shared" si="0"/>
        <v>0</v>
      </c>
      <c r="R11" s="366">
        <f t="shared" ref="R11:AF11" si="1">SUM(R9:R10)</f>
        <v>0</v>
      </c>
      <c r="S11" s="366">
        <f t="shared" si="1"/>
        <v>0</v>
      </c>
      <c r="T11" s="366">
        <f t="shared" si="1"/>
        <v>0</v>
      </c>
      <c r="U11" s="366">
        <f t="shared" si="1"/>
        <v>0</v>
      </c>
      <c r="V11" s="366">
        <f t="shared" si="1"/>
        <v>0</v>
      </c>
      <c r="W11" s="366">
        <f t="shared" si="1"/>
        <v>0</v>
      </c>
      <c r="X11" s="366">
        <f>SUM(X9:X10)</f>
        <v>0</v>
      </c>
      <c r="Y11" s="366">
        <f t="shared" si="1"/>
        <v>0</v>
      </c>
      <c r="Z11" s="366">
        <f t="shared" si="1"/>
        <v>0</v>
      </c>
      <c r="AA11" s="366">
        <f t="shared" si="1"/>
        <v>0</v>
      </c>
      <c r="AB11" s="366">
        <f>SUM(AB9:AB10)</f>
        <v>0</v>
      </c>
      <c r="AC11" s="366">
        <f t="shared" si="1"/>
        <v>0</v>
      </c>
      <c r="AD11" s="366">
        <f t="shared" si="1"/>
        <v>0</v>
      </c>
      <c r="AE11" s="366">
        <f t="shared" si="1"/>
        <v>0</v>
      </c>
      <c r="AF11" s="366">
        <f t="shared" si="1"/>
        <v>0</v>
      </c>
      <c r="AG11" s="366">
        <f>SUM(AG9:AG10)</f>
        <v>0</v>
      </c>
      <c r="AH11" s="366">
        <f t="shared" si="0"/>
        <v>0</v>
      </c>
      <c r="AI11" s="368">
        <f>SUM(AI9:AI10)</f>
        <v>0</v>
      </c>
      <c r="AJ11" s="73"/>
    </row>
    <row r="12" spans="1:36" ht="21" customHeight="1">
      <c r="A12" s="74"/>
      <c r="B12" s="365"/>
      <c r="C12" s="575"/>
      <c r="D12" s="576" t="s">
        <v>341</v>
      </c>
      <c r="E12" s="361" t="s">
        <v>488</v>
      </c>
      <c r="F12" s="361"/>
      <c r="G12" s="361"/>
      <c r="H12" s="362"/>
      <c r="I12" s="260">
        <v>0</v>
      </c>
      <c r="J12" s="261">
        <v>0</v>
      </c>
      <c r="K12" s="261">
        <v>0</v>
      </c>
      <c r="L12" s="261">
        <v>0</v>
      </c>
      <c r="M12" s="261">
        <v>0</v>
      </c>
      <c r="N12" s="262"/>
      <c r="O12" s="262"/>
      <c r="P12" s="577"/>
      <c r="Q12" s="262"/>
      <c r="R12" s="262"/>
      <c r="S12" s="262"/>
      <c r="T12" s="262"/>
      <c r="U12" s="262"/>
      <c r="V12" s="262"/>
      <c r="W12" s="262"/>
      <c r="X12" s="262"/>
      <c r="Y12" s="262"/>
      <c r="Z12" s="262"/>
      <c r="AA12" s="262"/>
      <c r="AB12" s="262"/>
      <c r="AC12" s="262"/>
      <c r="AD12" s="262"/>
      <c r="AE12" s="262"/>
      <c r="AF12" s="262"/>
      <c r="AG12" s="262"/>
      <c r="AH12" s="262"/>
      <c r="AI12" s="263">
        <f>SUM(I12:AH12)</f>
        <v>0</v>
      </c>
      <c r="AJ12" s="73"/>
    </row>
    <row r="13" spans="1:36" ht="21" customHeight="1">
      <c r="A13" s="74"/>
      <c r="B13" s="365"/>
      <c r="C13" s="563"/>
      <c r="D13" s="578" t="s">
        <v>341</v>
      </c>
      <c r="E13" s="363" t="s">
        <v>495</v>
      </c>
      <c r="F13" s="363"/>
      <c r="G13" s="363"/>
      <c r="H13" s="364"/>
      <c r="I13" s="264">
        <v>0</v>
      </c>
      <c r="J13" s="265">
        <v>0</v>
      </c>
      <c r="K13" s="265">
        <v>0</v>
      </c>
      <c r="L13" s="265">
        <v>0</v>
      </c>
      <c r="M13" s="314">
        <v>0</v>
      </c>
      <c r="N13" s="267"/>
      <c r="O13" s="267"/>
      <c r="P13" s="266"/>
      <c r="Q13" s="267"/>
      <c r="R13" s="267"/>
      <c r="S13" s="267"/>
      <c r="T13" s="267"/>
      <c r="U13" s="267"/>
      <c r="V13" s="267"/>
      <c r="W13" s="267"/>
      <c r="X13" s="267"/>
      <c r="Y13" s="267"/>
      <c r="Z13" s="267"/>
      <c r="AA13" s="267"/>
      <c r="AB13" s="267"/>
      <c r="AC13" s="267"/>
      <c r="AD13" s="267"/>
      <c r="AE13" s="267"/>
      <c r="AF13" s="267"/>
      <c r="AG13" s="267"/>
      <c r="AH13" s="267"/>
      <c r="AI13" s="268">
        <f>SUM(I13:AH13)</f>
        <v>0</v>
      </c>
      <c r="AJ13" s="73"/>
    </row>
    <row r="14" spans="1:36" ht="21" customHeight="1">
      <c r="A14" s="74"/>
      <c r="B14" s="365"/>
      <c r="C14" s="77" t="s">
        <v>343</v>
      </c>
      <c r="D14" s="579" t="s">
        <v>496</v>
      </c>
      <c r="E14" s="579"/>
      <c r="F14" s="579"/>
      <c r="G14" s="579"/>
      <c r="H14" s="580"/>
      <c r="I14" s="581">
        <f>SUM(I12:I13)</f>
        <v>0</v>
      </c>
      <c r="J14" s="366">
        <f>SUM(J12:J13)</f>
        <v>0</v>
      </c>
      <c r="K14" s="366">
        <f>SUM(K12:K13)</f>
        <v>0</v>
      </c>
      <c r="L14" s="366">
        <f t="shared" ref="L14:N14" si="2">SUM(L12:L13)</f>
        <v>0</v>
      </c>
      <c r="M14" s="367">
        <f t="shared" si="2"/>
        <v>0</v>
      </c>
      <c r="N14" s="366">
        <f t="shared" si="2"/>
        <v>0</v>
      </c>
      <c r="O14" s="366">
        <f>SUM(O12:O13)</f>
        <v>0</v>
      </c>
      <c r="P14" s="367">
        <f t="shared" ref="P14:AH14" si="3">SUM(P12:P13)</f>
        <v>0</v>
      </c>
      <c r="Q14" s="366">
        <f t="shared" si="3"/>
        <v>0</v>
      </c>
      <c r="R14" s="366">
        <f t="shared" ref="R14:AG14" si="4">SUM(R12:R13)</f>
        <v>0</v>
      </c>
      <c r="S14" s="366">
        <f t="shared" si="4"/>
        <v>0</v>
      </c>
      <c r="T14" s="366">
        <f t="shared" si="4"/>
        <v>0</v>
      </c>
      <c r="U14" s="366">
        <f t="shared" si="4"/>
        <v>0</v>
      </c>
      <c r="V14" s="366">
        <f t="shared" si="4"/>
        <v>0</v>
      </c>
      <c r="W14" s="366">
        <f t="shared" si="4"/>
        <v>0</v>
      </c>
      <c r="X14" s="366">
        <f t="shared" si="4"/>
        <v>0</v>
      </c>
      <c r="Y14" s="366">
        <f>SUM(Y12:Y13)</f>
        <v>0</v>
      </c>
      <c r="Z14" s="366">
        <f>SUM(Z12:Z13)</f>
        <v>0</v>
      </c>
      <c r="AA14" s="366">
        <f t="shared" ref="AA14" si="5">SUM(AA12:AA13)</f>
        <v>0</v>
      </c>
      <c r="AB14" s="366">
        <f t="shared" si="4"/>
        <v>0</v>
      </c>
      <c r="AC14" s="366">
        <f t="shared" si="4"/>
        <v>0</v>
      </c>
      <c r="AD14" s="366">
        <f t="shared" si="4"/>
        <v>0</v>
      </c>
      <c r="AE14" s="366">
        <f t="shared" si="4"/>
        <v>0</v>
      </c>
      <c r="AF14" s="366">
        <f t="shared" si="4"/>
        <v>0</v>
      </c>
      <c r="AG14" s="366">
        <f t="shared" si="4"/>
        <v>0</v>
      </c>
      <c r="AH14" s="366">
        <f t="shared" si="3"/>
        <v>0</v>
      </c>
      <c r="AI14" s="368">
        <f>SUM(AI12:AI13)</f>
        <v>0</v>
      </c>
      <c r="AJ14" s="73"/>
    </row>
    <row r="15" spans="1:36" ht="21" customHeight="1" thickBot="1">
      <c r="A15" s="74"/>
      <c r="B15" s="220" t="s">
        <v>344</v>
      </c>
      <c r="C15" s="221" t="s">
        <v>345</v>
      </c>
      <c r="D15" s="221"/>
      <c r="E15" s="221"/>
      <c r="F15" s="221"/>
      <c r="G15" s="221"/>
      <c r="H15" s="222"/>
      <c r="I15" s="254">
        <f>SUM(I11,I14)</f>
        <v>0</v>
      </c>
      <c r="J15" s="226">
        <f t="shared" ref="J15:Q15" si="6">SUM(J11,J14)</f>
        <v>0</v>
      </c>
      <c r="K15" s="226">
        <f>SUM(K11,K14)</f>
        <v>0</v>
      </c>
      <c r="L15" s="226">
        <f t="shared" si="6"/>
        <v>0</v>
      </c>
      <c r="M15" s="315">
        <f t="shared" si="6"/>
        <v>0</v>
      </c>
      <c r="N15" s="226">
        <f t="shared" si="6"/>
        <v>0</v>
      </c>
      <c r="O15" s="226">
        <f t="shared" si="6"/>
        <v>0</v>
      </c>
      <c r="P15" s="226">
        <f t="shared" si="6"/>
        <v>0</v>
      </c>
      <c r="Q15" s="226">
        <f t="shared" si="6"/>
        <v>0</v>
      </c>
      <c r="R15" s="226">
        <f t="shared" ref="R15:AG15" si="7">SUM(R11,R14)</f>
        <v>0</v>
      </c>
      <c r="S15" s="226">
        <f t="shared" si="7"/>
        <v>0</v>
      </c>
      <c r="T15" s="226">
        <f t="shared" si="7"/>
        <v>0</v>
      </c>
      <c r="U15" s="226">
        <f t="shared" si="7"/>
        <v>0</v>
      </c>
      <c r="V15" s="226">
        <f t="shared" si="7"/>
        <v>0</v>
      </c>
      <c r="W15" s="226">
        <f t="shared" si="7"/>
        <v>0</v>
      </c>
      <c r="X15" s="226">
        <f>SUM(X11,X14)</f>
        <v>0</v>
      </c>
      <c r="Y15" s="226">
        <f t="shared" si="7"/>
        <v>0</v>
      </c>
      <c r="Z15" s="226">
        <f>SUM(Z11,Z14)</f>
        <v>0</v>
      </c>
      <c r="AA15" s="226">
        <f t="shared" ref="AA15" si="8">SUM(AA11,AA14)</f>
        <v>0</v>
      </c>
      <c r="AB15" s="226">
        <f t="shared" si="7"/>
        <v>0</v>
      </c>
      <c r="AC15" s="226">
        <f t="shared" si="7"/>
        <v>0</v>
      </c>
      <c r="AD15" s="226">
        <f t="shared" si="7"/>
        <v>0</v>
      </c>
      <c r="AE15" s="226">
        <f t="shared" si="7"/>
        <v>0</v>
      </c>
      <c r="AF15" s="226">
        <f t="shared" si="7"/>
        <v>0</v>
      </c>
      <c r="AG15" s="226">
        <f t="shared" si="7"/>
        <v>0</v>
      </c>
      <c r="AH15" s="226">
        <f>SUM(AH11,AH14)</f>
        <v>0</v>
      </c>
      <c r="AI15" s="78">
        <f>SUM(AI11,AI14)</f>
        <v>0</v>
      </c>
      <c r="AJ15" s="73"/>
    </row>
    <row r="16" spans="1:36" ht="21" customHeight="1" thickBot="1">
      <c r="A16" s="74"/>
      <c r="B16" s="582" t="s">
        <v>346</v>
      </c>
      <c r="C16" s="1058" t="s">
        <v>497</v>
      </c>
      <c r="D16" s="1058"/>
      <c r="E16" s="1058"/>
      <c r="F16" s="1058"/>
      <c r="G16" s="1058"/>
      <c r="H16" s="1059"/>
      <c r="I16" s="254">
        <f>SUM(I8,I15)</f>
        <v>0</v>
      </c>
      <c r="J16" s="226">
        <f>SUM(J8,J15)</f>
        <v>0</v>
      </c>
      <c r="K16" s="226">
        <f>SUM(K8,K15)</f>
        <v>0</v>
      </c>
      <c r="L16" s="226">
        <f t="shared" ref="L16:AH16" si="9">SUM(L8,L15)</f>
        <v>0</v>
      </c>
      <c r="M16" s="315">
        <f t="shared" si="9"/>
        <v>0</v>
      </c>
      <c r="N16" s="226">
        <f t="shared" si="9"/>
        <v>0</v>
      </c>
      <c r="O16" s="233">
        <f t="shared" si="9"/>
        <v>0</v>
      </c>
      <c r="P16" s="233">
        <f t="shared" si="9"/>
        <v>0</v>
      </c>
      <c r="Q16" s="233">
        <f t="shared" si="9"/>
        <v>0</v>
      </c>
      <c r="R16" s="233">
        <f t="shared" ref="R16:AG16" si="10">SUM(R8,R15)</f>
        <v>0</v>
      </c>
      <c r="S16" s="233">
        <f t="shared" si="10"/>
        <v>0</v>
      </c>
      <c r="T16" s="233">
        <f t="shared" si="10"/>
        <v>0</v>
      </c>
      <c r="U16" s="233">
        <f t="shared" si="10"/>
        <v>0</v>
      </c>
      <c r="V16" s="233">
        <f t="shared" si="10"/>
        <v>0</v>
      </c>
      <c r="W16" s="233">
        <f>SUM(W8,W15)</f>
        <v>0</v>
      </c>
      <c r="X16" s="233">
        <f t="shared" si="10"/>
        <v>0</v>
      </c>
      <c r="Y16" s="233">
        <f t="shared" si="10"/>
        <v>0</v>
      </c>
      <c r="Z16" s="233">
        <f>SUM(Z8,Z15)</f>
        <v>0</v>
      </c>
      <c r="AA16" s="233">
        <f t="shared" ref="AA16" si="11">SUM(AA8,AA15)</f>
        <v>0</v>
      </c>
      <c r="AB16" s="233">
        <f t="shared" si="10"/>
        <v>0</v>
      </c>
      <c r="AC16" s="233">
        <f t="shared" si="10"/>
        <v>0</v>
      </c>
      <c r="AD16" s="233">
        <f t="shared" si="10"/>
        <v>0</v>
      </c>
      <c r="AE16" s="233">
        <f t="shared" si="10"/>
        <v>0</v>
      </c>
      <c r="AF16" s="233">
        <f t="shared" si="10"/>
        <v>0</v>
      </c>
      <c r="AG16" s="233">
        <f t="shared" si="10"/>
        <v>0</v>
      </c>
      <c r="AH16" s="233">
        <f t="shared" si="9"/>
        <v>0</v>
      </c>
      <c r="AI16" s="78">
        <f>SUM(AI8,AI15)</f>
        <v>0</v>
      </c>
      <c r="AJ16" s="73"/>
    </row>
    <row r="17" spans="1:36">
      <c r="A17" s="73"/>
      <c r="B17" s="79"/>
      <c r="C17" s="80"/>
      <c r="D17" s="80"/>
      <c r="E17" s="80"/>
      <c r="F17" s="80"/>
      <c r="G17" s="80"/>
      <c r="H17" s="80"/>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3"/>
    </row>
    <row r="18" spans="1:36">
      <c r="A18" s="58"/>
      <c r="B18" s="204" t="s">
        <v>347</v>
      </c>
      <c r="C18" s="205"/>
      <c r="D18" s="1060" t="s">
        <v>348</v>
      </c>
      <c r="E18" s="1061"/>
      <c r="F18" s="1061"/>
      <c r="G18" s="1061"/>
      <c r="H18" s="1061"/>
      <c r="I18" s="1061"/>
      <c r="J18" s="1061"/>
      <c r="K18" s="1061"/>
      <c r="L18" s="1061"/>
      <c r="M18" s="1061"/>
      <c r="N18" s="1061"/>
      <c r="O18" s="1061"/>
      <c r="P18" s="1061"/>
      <c r="Q18" s="1061"/>
      <c r="R18" s="1061"/>
      <c r="S18" s="1061"/>
      <c r="T18" s="1061"/>
      <c r="U18" s="1061"/>
      <c r="V18" s="1061"/>
      <c r="W18" s="1061"/>
      <c r="X18" s="1061"/>
      <c r="Y18" s="1061"/>
      <c r="Z18" s="1061"/>
      <c r="AA18" s="1061"/>
      <c r="AB18" s="1061"/>
      <c r="AC18" s="1061"/>
      <c r="AD18" s="1061"/>
      <c r="AE18" s="1061"/>
      <c r="AF18" s="1061"/>
      <c r="AG18" s="1061"/>
      <c r="AH18" s="1061"/>
      <c r="AI18" s="1061"/>
      <c r="AJ18" s="1061"/>
    </row>
    <row r="19" spans="1:36">
      <c r="A19" s="58"/>
      <c r="B19" s="204" t="s">
        <v>349</v>
      </c>
      <c r="C19" s="205"/>
      <c r="D19" s="1032" t="s">
        <v>236</v>
      </c>
      <c r="E19" s="1050"/>
      <c r="F19" s="1050"/>
      <c r="G19" s="1050"/>
      <c r="H19" s="1050"/>
      <c r="I19" s="1050"/>
      <c r="J19" s="1050"/>
      <c r="K19" s="1050"/>
      <c r="L19" s="1050"/>
      <c r="M19" s="1050"/>
      <c r="N19" s="1050"/>
      <c r="O19" s="1050"/>
      <c r="P19" s="1050"/>
      <c r="Q19" s="1050"/>
      <c r="R19" s="1050"/>
      <c r="S19" s="1050"/>
      <c r="T19" s="1050"/>
      <c r="U19" s="1050"/>
      <c r="V19" s="1050"/>
      <c r="W19" s="1050"/>
      <c r="X19" s="1050"/>
      <c r="Y19" s="1050"/>
      <c r="Z19" s="1050"/>
      <c r="AA19" s="1050"/>
      <c r="AB19" s="1050"/>
      <c r="AC19" s="1050"/>
      <c r="AD19" s="1050"/>
      <c r="AE19" s="1050"/>
      <c r="AF19" s="1050"/>
      <c r="AG19" s="1050"/>
      <c r="AH19" s="1050"/>
      <c r="AI19" s="1050"/>
      <c r="AJ19" s="1050"/>
    </row>
    <row r="20" spans="1:36">
      <c r="A20" s="58"/>
      <c r="B20" s="39" t="s">
        <v>350</v>
      </c>
      <c r="C20" s="205"/>
      <c r="D20" s="1032" t="s">
        <v>799</v>
      </c>
      <c r="E20" s="1050"/>
      <c r="F20" s="1050"/>
      <c r="G20" s="1050"/>
      <c r="H20" s="1050"/>
      <c r="I20" s="1050"/>
      <c r="J20" s="1050"/>
      <c r="K20" s="1050"/>
      <c r="L20" s="1050"/>
      <c r="M20" s="1050"/>
      <c r="N20" s="1050"/>
      <c r="O20" s="1050"/>
      <c r="P20" s="1050"/>
      <c r="Q20" s="1050"/>
      <c r="R20" s="1050"/>
      <c r="S20" s="1050"/>
      <c r="T20" s="1050"/>
      <c r="U20" s="1050"/>
      <c r="V20" s="1050"/>
      <c r="W20" s="1050"/>
      <c r="X20" s="1050"/>
      <c r="Y20" s="1050"/>
      <c r="Z20" s="1050"/>
      <c r="AA20" s="1050"/>
      <c r="AB20" s="1050"/>
      <c r="AC20" s="1050"/>
      <c r="AD20" s="1050"/>
      <c r="AE20" s="1050"/>
      <c r="AF20" s="1050"/>
      <c r="AG20" s="1050"/>
      <c r="AH20" s="1050"/>
      <c r="AI20" s="1050"/>
      <c r="AJ20" s="1050"/>
    </row>
    <row r="21" spans="1:36">
      <c r="B21" s="204" t="s">
        <v>95</v>
      </c>
      <c r="C21" s="205"/>
      <c r="D21" s="1062" t="s">
        <v>802</v>
      </c>
      <c r="E21" s="1063"/>
      <c r="F21" s="1063"/>
      <c r="G21" s="1063"/>
      <c r="H21" s="1063"/>
      <c r="I21" s="1063"/>
      <c r="J21" s="1063"/>
      <c r="K21" s="1063"/>
      <c r="L21" s="1063"/>
      <c r="M21" s="1063"/>
      <c r="N21" s="1063"/>
      <c r="O21" s="1063"/>
      <c r="P21" s="1063"/>
      <c r="Q21" s="1063"/>
      <c r="R21" s="1063"/>
      <c r="S21" s="1063"/>
      <c r="T21" s="1063"/>
      <c r="U21" s="1063"/>
      <c r="V21" s="1063"/>
      <c r="W21" s="1063"/>
      <c r="X21" s="1063"/>
      <c r="Y21" s="1063"/>
      <c r="Z21" s="1063"/>
      <c r="AA21" s="1063"/>
      <c r="AB21" s="1063"/>
      <c r="AC21" s="1063"/>
      <c r="AD21" s="1063"/>
      <c r="AE21" s="1063"/>
      <c r="AF21" s="1063"/>
      <c r="AG21" s="1063"/>
      <c r="AH21" s="1063"/>
      <c r="AI21" s="1063"/>
      <c r="AJ21" s="1063"/>
    </row>
    <row r="22" spans="1:36">
      <c r="B22" s="39" t="s">
        <v>92</v>
      </c>
      <c r="C22" s="205"/>
      <c r="D22" s="1035" t="s">
        <v>325</v>
      </c>
      <c r="E22" s="1050"/>
      <c r="F22" s="1050"/>
      <c r="G22" s="1050"/>
      <c r="H22" s="1050"/>
      <c r="I22" s="1050"/>
      <c r="J22" s="1050"/>
      <c r="K22" s="1050"/>
      <c r="L22" s="1050"/>
      <c r="M22" s="1050"/>
      <c r="N22" s="1050"/>
      <c r="O22" s="1050"/>
      <c r="P22" s="1050"/>
      <c r="Q22" s="1050"/>
      <c r="R22" s="1050"/>
      <c r="S22" s="1050"/>
      <c r="T22" s="1050"/>
      <c r="U22" s="1050"/>
      <c r="V22" s="1050"/>
      <c r="W22" s="1050"/>
      <c r="X22" s="1050"/>
      <c r="Y22" s="1050"/>
      <c r="Z22" s="1050"/>
      <c r="AA22" s="1050"/>
      <c r="AB22" s="1050"/>
      <c r="AC22" s="1050"/>
      <c r="AD22" s="1050"/>
      <c r="AE22" s="1050"/>
      <c r="AF22" s="1050"/>
      <c r="AG22" s="1050"/>
      <c r="AH22" s="1050"/>
      <c r="AI22" s="1050"/>
      <c r="AJ22" s="1050"/>
    </row>
    <row r="23" spans="1:36" ht="14.25" thickBot="1">
      <c r="B23" s="204" t="s">
        <v>93</v>
      </c>
      <c r="D23" s="1035" t="s">
        <v>660</v>
      </c>
      <c r="E23" s="1035"/>
      <c r="F23" s="1035"/>
      <c r="G23" s="1035"/>
      <c r="H23" s="1035"/>
      <c r="I23" s="1035"/>
      <c r="J23" s="1035"/>
      <c r="K23" s="1035"/>
      <c r="L23" s="1035"/>
      <c r="M23" s="1035"/>
      <c r="N23" s="1035"/>
      <c r="O23" s="1035"/>
      <c r="P23" s="1035"/>
      <c r="Q23" s="1035"/>
      <c r="R23" s="1035"/>
      <c r="S23" s="1035"/>
      <c r="T23" s="1035"/>
      <c r="U23" s="1035"/>
      <c r="V23" s="1035"/>
      <c r="W23" s="1035"/>
      <c r="X23" s="1035"/>
      <c r="Y23" s="1035"/>
      <c r="Z23" s="1035"/>
      <c r="AA23" s="1035"/>
      <c r="AB23" s="1035"/>
      <c r="AC23" s="1035"/>
      <c r="AD23" s="1035"/>
      <c r="AE23" s="1035"/>
      <c r="AF23" s="1035"/>
      <c r="AG23" s="1035"/>
      <c r="AH23" s="1035"/>
      <c r="AI23" s="1035"/>
      <c r="AJ23" s="1035"/>
    </row>
    <row r="24" spans="1:36">
      <c r="B24" s="204"/>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902"/>
      <c r="AE24" s="1052" t="s">
        <v>812</v>
      </c>
      <c r="AF24" s="1053"/>
      <c r="AG24" s="1053"/>
      <c r="AH24" s="1053"/>
      <c r="AI24" s="1054"/>
      <c r="AJ24" s="902"/>
    </row>
    <row r="25" spans="1:36" ht="14.25" thickBot="1">
      <c r="AE25" s="1055"/>
      <c r="AF25" s="1056"/>
      <c r="AG25" s="1056"/>
      <c r="AH25" s="1056"/>
      <c r="AI25" s="1057"/>
    </row>
  </sheetData>
  <mergeCells count="15">
    <mergeCell ref="B1:AI1"/>
    <mergeCell ref="B3:AI3"/>
    <mergeCell ref="B6:H7"/>
    <mergeCell ref="I6:M6"/>
    <mergeCell ref="Q6:AH6"/>
    <mergeCell ref="AI6:AI7"/>
    <mergeCell ref="AE24:AI25"/>
    <mergeCell ref="D23:AJ23"/>
    <mergeCell ref="D22:AJ22"/>
    <mergeCell ref="C8:G8"/>
    <mergeCell ref="C16:H16"/>
    <mergeCell ref="D18:AJ18"/>
    <mergeCell ref="D19:AJ19"/>
    <mergeCell ref="D20:AJ20"/>
    <mergeCell ref="D21:AJ21"/>
  </mergeCells>
  <phoneticPr fontId="27"/>
  <pageMargins left="0.70866141732283472" right="0.59055118110236227" top="0.98425196850393704" bottom="0.98425196850393704" header="0.51181102362204722" footer="0.51181102362204722"/>
  <pageSetup paperSize="8" scale="58"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76"/>
  <sheetViews>
    <sheetView view="pageBreakPreview" topLeftCell="A52" zoomScaleNormal="100" zoomScaleSheetLayoutView="100" workbookViewId="0">
      <selection activeCell="R13" sqref="R13"/>
    </sheetView>
  </sheetViews>
  <sheetFormatPr defaultColWidth="5.625" defaultRowHeight="19.5" customHeight="1"/>
  <cols>
    <col min="1" max="1" width="5.625" style="81"/>
    <col min="2" max="2" width="11.625" style="81" customWidth="1"/>
    <col min="3" max="3" width="20.625" style="81" customWidth="1"/>
    <col min="4" max="4" width="14.625" style="81" customWidth="1"/>
    <col min="5" max="7" width="6.625" style="81" customWidth="1"/>
    <col min="8" max="8" width="14.625" style="81" customWidth="1"/>
    <col min="9" max="16384" width="5.625" style="81"/>
  </cols>
  <sheetData>
    <row r="1" spans="2:8" ht="19.5" customHeight="1">
      <c r="B1" s="599" t="s">
        <v>734</v>
      </c>
      <c r="C1" s="599"/>
      <c r="D1" s="599"/>
      <c r="E1" s="599"/>
      <c r="F1" s="599"/>
      <c r="G1" s="599"/>
      <c r="H1" s="600"/>
    </row>
    <row r="2" spans="2:8" ht="19.5" customHeight="1">
      <c r="B2" s="599"/>
      <c r="C2" s="599"/>
      <c r="D2" s="599"/>
      <c r="E2" s="599"/>
      <c r="F2" s="599"/>
      <c r="G2" s="599"/>
      <c r="H2" s="600"/>
    </row>
    <row r="3" spans="2:8" ht="19.5" customHeight="1">
      <c r="B3" s="1076" t="s">
        <v>371</v>
      </c>
      <c r="C3" s="1076"/>
      <c r="D3" s="1076"/>
      <c r="E3" s="1076"/>
      <c r="F3" s="1076"/>
      <c r="G3" s="1076"/>
      <c r="H3" s="1076"/>
    </row>
    <row r="5" spans="2:8" ht="19.5" customHeight="1">
      <c r="B5" s="81" t="s">
        <v>0</v>
      </c>
    </row>
    <row r="6" spans="2:8" s="82" customFormat="1" ht="19.5" customHeight="1">
      <c r="B6" s="1079" t="s">
        <v>156</v>
      </c>
      <c r="C6" s="1077" t="s">
        <v>150</v>
      </c>
      <c r="D6" s="1077" t="s">
        <v>147</v>
      </c>
      <c r="E6" s="1081" t="s">
        <v>148</v>
      </c>
      <c r="F6" s="1081"/>
      <c r="G6" s="1082"/>
      <c r="H6" s="1077" t="s">
        <v>149</v>
      </c>
    </row>
    <row r="7" spans="2:8" ht="19.5" customHeight="1">
      <c r="B7" s="1080"/>
      <c r="C7" s="1078"/>
      <c r="D7" s="1078"/>
      <c r="E7" s="1083"/>
      <c r="F7" s="1083"/>
      <c r="G7" s="1084"/>
      <c r="H7" s="1078"/>
    </row>
    <row r="8" spans="2:8" ht="19.5" customHeight="1">
      <c r="B8" s="86" t="s">
        <v>154</v>
      </c>
      <c r="C8" s="328"/>
      <c r="D8" s="328"/>
      <c r="E8" s="329"/>
      <c r="F8" s="330"/>
      <c r="G8" s="331"/>
      <c r="H8" s="328"/>
    </row>
    <row r="9" spans="2:8" ht="19.5" customHeight="1">
      <c r="B9" s="83"/>
      <c r="C9" s="332"/>
      <c r="D9" s="332"/>
      <c r="E9" s="333"/>
      <c r="F9" s="334"/>
      <c r="G9" s="335"/>
      <c r="H9" s="332"/>
    </row>
    <row r="10" spans="2:8" ht="19.5" customHeight="1">
      <c r="B10" s="83"/>
      <c r="C10" s="332"/>
      <c r="D10" s="332"/>
      <c r="E10" s="333"/>
      <c r="F10" s="334"/>
      <c r="G10" s="335"/>
      <c r="H10" s="332"/>
    </row>
    <row r="11" spans="2:8" ht="19.5" customHeight="1">
      <c r="B11" s="83"/>
      <c r="C11" s="332"/>
      <c r="D11" s="332"/>
      <c r="E11" s="333"/>
      <c r="F11" s="334"/>
      <c r="G11" s="335"/>
      <c r="H11" s="332"/>
    </row>
    <row r="12" spans="2:8" ht="19.5" customHeight="1">
      <c r="B12" s="83"/>
      <c r="C12" s="332"/>
      <c r="D12" s="332"/>
      <c r="E12" s="333"/>
      <c r="F12" s="334"/>
      <c r="G12" s="335"/>
      <c r="H12" s="332"/>
    </row>
    <row r="13" spans="2:8" ht="19.5" customHeight="1">
      <c r="B13" s="85"/>
      <c r="C13" s="87" t="s">
        <v>90</v>
      </c>
      <c r="D13" s="88"/>
      <c r="E13" s="89"/>
      <c r="F13" s="90"/>
      <c r="G13" s="84"/>
      <c r="H13" s="91"/>
    </row>
    <row r="14" spans="2:8" ht="19.5" customHeight="1">
      <c r="B14" s="86" t="s">
        <v>155</v>
      </c>
      <c r="C14" s="328"/>
      <c r="D14" s="328"/>
      <c r="E14" s="329"/>
      <c r="F14" s="330"/>
      <c r="G14" s="331"/>
      <c r="H14" s="328"/>
    </row>
    <row r="15" spans="2:8" ht="19.5" customHeight="1">
      <c r="B15" s="83"/>
      <c r="C15" s="332"/>
      <c r="D15" s="332"/>
      <c r="E15" s="333"/>
      <c r="F15" s="334"/>
      <c r="G15" s="335"/>
      <c r="H15" s="332"/>
    </row>
    <row r="16" spans="2:8" ht="19.5" customHeight="1">
      <c r="B16" s="83"/>
      <c r="C16" s="332"/>
      <c r="D16" s="332"/>
      <c r="E16" s="333"/>
      <c r="F16" s="334"/>
      <c r="G16" s="335"/>
      <c r="H16" s="332"/>
    </row>
    <row r="17" spans="2:8" ht="19.5" customHeight="1">
      <c r="B17" s="83"/>
      <c r="C17" s="332"/>
      <c r="D17" s="332"/>
      <c r="E17" s="333"/>
      <c r="F17" s="334"/>
      <c r="G17" s="335"/>
      <c r="H17" s="332"/>
    </row>
    <row r="18" spans="2:8" ht="19.5" customHeight="1">
      <c r="B18" s="83"/>
      <c r="C18" s="332"/>
      <c r="D18" s="332"/>
      <c r="E18" s="333"/>
      <c r="F18" s="334"/>
      <c r="G18" s="335"/>
      <c r="H18" s="332"/>
    </row>
    <row r="19" spans="2:8" ht="19.5" customHeight="1">
      <c r="B19" s="85"/>
      <c r="C19" s="87" t="s">
        <v>90</v>
      </c>
      <c r="D19" s="88"/>
      <c r="E19" s="89"/>
      <c r="F19" s="90"/>
      <c r="G19" s="84"/>
      <c r="H19" s="91"/>
    </row>
    <row r="20" spans="2:8" ht="19.5" customHeight="1">
      <c r="B20" s="1085" t="s">
        <v>91</v>
      </c>
      <c r="C20" s="329"/>
      <c r="D20" s="328"/>
      <c r="E20" s="329"/>
      <c r="F20" s="330"/>
      <c r="G20" s="331"/>
      <c r="H20" s="328"/>
    </row>
    <row r="21" spans="2:8" ht="19.5" customHeight="1">
      <c r="B21" s="1086"/>
      <c r="C21" s="333"/>
      <c r="D21" s="332"/>
      <c r="E21" s="333"/>
      <c r="F21" s="334"/>
      <c r="G21" s="335"/>
      <c r="H21" s="332"/>
    </row>
    <row r="22" spans="2:8" ht="19.5" customHeight="1">
      <c r="B22" s="83"/>
      <c r="C22" s="332"/>
      <c r="D22" s="332"/>
      <c r="E22" s="333"/>
      <c r="F22" s="334"/>
      <c r="G22" s="335"/>
      <c r="H22" s="332"/>
    </row>
    <row r="23" spans="2:8" ht="19.5" customHeight="1">
      <c r="B23" s="83"/>
      <c r="C23" s="332"/>
      <c r="D23" s="332"/>
      <c r="E23" s="333"/>
      <c r="F23" s="334"/>
      <c r="G23" s="335"/>
      <c r="H23" s="332"/>
    </row>
    <row r="24" spans="2:8" ht="19.5" customHeight="1">
      <c r="B24" s="83"/>
      <c r="C24" s="336"/>
      <c r="D24" s="336"/>
      <c r="E24" s="337"/>
      <c r="F24" s="338"/>
      <c r="G24" s="339"/>
      <c r="H24" s="336"/>
    </row>
    <row r="25" spans="2:8" ht="19.5" customHeight="1">
      <c r="B25" s="85"/>
      <c r="C25" s="87" t="s">
        <v>90</v>
      </c>
      <c r="D25" s="88"/>
      <c r="E25" s="89"/>
      <c r="F25" s="90"/>
      <c r="G25" s="84"/>
      <c r="H25" s="91"/>
    </row>
    <row r="26" spans="2:8" ht="19.5" customHeight="1">
      <c r="B26" s="92" t="s">
        <v>89</v>
      </c>
      <c r="C26" s="90"/>
      <c r="D26" s="87"/>
      <c r="E26" s="89"/>
      <c r="F26" s="90"/>
      <c r="G26" s="84"/>
      <c r="H26" s="91"/>
    </row>
    <row r="28" spans="2:8" ht="19.5" customHeight="1">
      <c r="B28" s="81" t="s">
        <v>657</v>
      </c>
    </row>
    <row r="29" spans="2:8" ht="19.5" customHeight="1">
      <c r="B29" s="1079" t="s">
        <v>156</v>
      </c>
      <c r="C29" s="1077" t="s">
        <v>150</v>
      </c>
      <c r="D29" s="1077" t="s">
        <v>147</v>
      </c>
      <c r="E29" s="1081" t="s">
        <v>148</v>
      </c>
      <c r="F29" s="1081"/>
      <c r="G29" s="1082"/>
      <c r="H29" s="1077" t="s">
        <v>149</v>
      </c>
    </row>
    <row r="30" spans="2:8" ht="19.5" customHeight="1">
      <c r="B30" s="1080"/>
      <c r="C30" s="1078"/>
      <c r="D30" s="1078"/>
      <c r="E30" s="1083"/>
      <c r="F30" s="1083"/>
      <c r="G30" s="1084"/>
      <c r="H30" s="1078"/>
    </row>
    <row r="31" spans="2:8" ht="19.5" customHeight="1">
      <c r="B31" s="86" t="s">
        <v>154</v>
      </c>
      <c r="C31" s="328"/>
      <c r="D31" s="328"/>
      <c r="E31" s="329"/>
      <c r="F31" s="330"/>
      <c r="G31" s="331"/>
      <c r="H31" s="328"/>
    </row>
    <row r="32" spans="2:8" ht="19.5" customHeight="1">
      <c r="B32" s="83"/>
      <c r="C32" s="332"/>
      <c r="D32" s="332"/>
      <c r="E32" s="333"/>
      <c r="F32" s="334"/>
      <c r="G32" s="335"/>
      <c r="H32" s="332"/>
    </row>
    <row r="33" spans="2:8" ht="19.5" customHeight="1">
      <c r="B33" s="83"/>
      <c r="C33" s="332"/>
      <c r="D33" s="332"/>
      <c r="E33" s="333"/>
      <c r="F33" s="334"/>
      <c r="G33" s="335"/>
      <c r="H33" s="332"/>
    </row>
    <row r="34" spans="2:8" ht="19.5" customHeight="1">
      <c r="B34" s="83"/>
      <c r="C34" s="332"/>
      <c r="D34" s="332"/>
      <c r="E34" s="333"/>
      <c r="F34" s="334"/>
      <c r="G34" s="335"/>
      <c r="H34" s="332"/>
    </row>
    <row r="35" spans="2:8" ht="19.5" customHeight="1">
      <c r="B35" s="83"/>
      <c r="C35" s="332"/>
      <c r="D35" s="332"/>
      <c r="E35" s="333"/>
      <c r="F35" s="334"/>
      <c r="G35" s="335"/>
      <c r="H35" s="332"/>
    </row>
    <row r="36" spans="2:8" ht="19.5" customHeight="1">
      <c r="B36" s="85"/>
      <c r="C36" s="87" t="s">
        <v>90</v>
      </c>
      <c r="D36" s="88"/>
      <c r="E36" s="89"/>
      <c r="F36" s="90"/>
      <c r="G36" s="84"/>
      <c r="H36" s="91"/>
    </row>
    <row r="37" spans="2:8" ht="19.5" customHeight="1">
      <c r="B37" s="86" t="s">
        <v>155</v>
      </c>
      <c r="C37" s="328"/>
      <c r="D37" s="328"/>
      <c r="E37" s="329"/>
      <c r="F37" s="330"/>
      <c r="G37" s="331"/>
      <c r="H37" s="328"/>
    </row>
    <row r="38" spans="2:8" ht="19.5" customHeight="1">
      <c r="B38" s="83"/>
      <c r="C38" s="332"/>
      <c r="D38" s="332"/>
      <c r="E38" s="333"/>
      <c r="F38" s="334"/>
      <c r="G38" s="335"/>
      <c r="H38" s="332"/>
    </row>
    <row r="39" spans="2:8" ht="19.5" customHeight="1">
      <c r="B39" s="83"/>
      <c r="C39" s="332"/>
      <c r="D39" s="332"/>
      <c r="E39" s="333"/>
      <c r="F39" s="334"/>
      <c r="G39" s="335"/>
      <c r="H39" s="332"/>
    </row>
    <row r="40" spans="2:8" ht="19.5" customHeight="1">
      <c r="B40" s="83"/>
      <c r="C40" s="332"/>
      <c r="D40" s="332"/>
      <c r="E40" s="333"/>
      <c r="F40" s="334"/>
      <c r="G40" s="335"/>
      <c r="H40" s="332"/>
    </row>
    <row r="41" spans="2:8" ht="19.5" customHeight="1">
      <c r="B41" s="83"/>
      <c r="C41" s="332"/>
      <c r="D41" s="332"/>
      <c r="E41" s="333"/>
      <c r="F41" s="334"/>
      <c r="G41" s="335"/>
      <c r="H41" s="332"/>
    </row>
    <row r="42" spans="2:8" ht="19.5" customHeight="1">
      <c r="B42" s="85"/>
      <c r="C42" s="87" t="s">
        <v>90</v>
      </c>
      <c r="D42" s="88"/>
      <c r="E42" s="89"/>
      <c r="F42" s="90"/>
      <c r="G42" s="84"/>
      <c r="H42" s="91"/>
    </row>
    <row r="43" spans="2:8" ht="19.5" customHeight="1">
      <c r="B43" s="1085" t="s">
        <v>91</v>
      </c>
      <c r="C43" s="329"/>
      <c r="D43" s="328"/>
      <c r="E43" s="329"/>
      <c r="F43" s="330"/>
      <c r="G43" s="331"/>
      <c r="H43" s="328"/>
    </row>
    <row r="44" spans="2:8" ht="19.5" customHeight="1">
      <c r="B44" s="1086"/>
      <c r="C44" s="333"/>
      <c r="D44" s="332"/>
      <c r="E44" s="333"/>
      <c r="F44" s="334"/>
      <c r="G44" s="335"/>
      <c r="H44" s="332"/>
    </row>
    <row r="45" spans="2:8" ht="19.5" customHeight="1">
      <c r="B45" s="83"/>
      <c r="C45" s="332"/>
      <c r="D45" s="332"/>
      <c r="E45" s="333"/>
      <c r="F45" s="334"/>
      <c r="G45" s="335"/>
      <c r="H45" s="332"/>
    </row>
    <row r="46" spans="2:8" ht="19.5" customHeight="1">
      <c r="B46" s="83"/>
      <c r="C46" s="332"/>
      <c r="D46" s="332"/>
      <c r="E46" s="333"/>
      <c r="F46" s="334"/>
      <c r="G46" s="335"/>
      <c r="H46" s="332"/>
    </row>
    <row r="47" spans="2:8" ht="19.5" customHeight="1">
      <c r="B47" s="83"/>
      <c r="C47" s="336"/>
      <c r="D47" s="336"/>
      <c r="E47" s="337"/>
      <c r="F47" s="338"/>
      <c r="G47" s="339"/>
      <c r="H47" s="336"/>
    </row>
    <row r="48" spans="2:8" ht="19.5" customHeight="1">
      <c r="B48" s="85"/>
      <c r="C48" s="87" t="s">
        <v>90</v>
      </c>
      <c r="D48" s="88"/>
      <c r="E48" s="89"/>
      <c r="F48" s="90"/>
      <c r="G48" s="84"/>
      <c r="H48" s="91"/>
    </row>
    <row r="49" spans="2:8" ht="19.5" customHeight="1">
      <c r="B49" s="92" t="s">
        <v>89</v>
      </c>
      <c r="C49" s="90"/>
      <c r="D49" s="87"/>
      <c r="E49" s="89"/>
      <c r="F49" s="90"/>
      <c r="G49" s="84"/>
      <c r="H49" s="91"/>
    </row>
    <row r="51" spans="2:8" ht="19.5" customHeight="1">
      <c r="B51" s="81" t="s">
        <v>658</v>
      </c>
    </row>
    <row r="52" spans="2:8" ht="19.5" customHeight="1">
      <c r="B52" s="1079" t="s">
        <v>156</v>
      </c>
      <c r="C52" s="1077" t="s">
        <v>150</v>
      </c>
      <c r="D52" s="1077" t="s">
        <v>147</v>
      </c>
      <c r="E52" s="1081" t="s">
        <v>148</v>
      </c>
      <c r="F52" s="1081"/>
      <c r="G52" s="1082"/>
      <c r="H52" s="1077" t="s">
        <v>149</v>
      </c>
    </row>
    <row r="53" spans="2:8" ht="19.5" customHeight="1">
      <c r="B53" s="1080"/>
      <c r="C53" s="1078"/>
      <c r="D53" s="1078"/>
      <c r="E53" s="1083"/>
      <c r="F53" s="1083"/>
      <c r="G53" s="1084"/>
      <c r="H53" s="1078"/>
    </row>
    <row r="54" spans="2:8" ht="19.5" customHeight="1">
      <c r="B54" s="86" t="s">
        <v>154</v>
      </c>
      <c r="C54" s="328"/>
      <c r="D54" s="328"/>
      <c r="E54" s="329"/>
      <c r="F54" s="330"/>
      <c r="G54" s="331"/>
      <c r="H54" s="328"/>
    </row>
    <row r="55" spans="2:8" ht="19.5" customHeight="1">
      <c r="B55" s="83"/>
      <c r="C55" s="332"/>
      <c r="D55" s="332"/>
      <c r="E55" s="333"/>
      <c r="F55" s="334"/>
      <c r="G55" s="335"/>
      <c r="H55" s="332"/>
    </row>
    <row r="56" spans="2:8" ht="19.5" customHeight="1">
      <c r="B56" s="83"/>
      <c r="C56" s="332"/>
      <c r="D56" s="332"/>
      <c r="E56" s="333"/>
      <c r="F56" s="334"/>
      <c r="G56" s="335"/>
      <c r="H56" s="332"/>
    </row>
    <row r="57" spans="2:8" ht="19.5" customHeight="1">
      <c r="B57" s="83"/>
      <c r="C57" s="332"/>
      <c r="D57" s="332"/>
      <c r="E57" s="333"/>
      <c r="F57" s="334"/>
      <c r="G57" s="335"/>
      <c r="H57" s="332"/>
    </row>
    <row r="58" spans="2:8" ht="19.5" customHeight="1">
      <c r="B58" s="83"/>
      <c r="C58" s="332"/>
      <c r="D58" s="332"/>
      <c r="E58" s="333"/>
      <c r="F58" s="334"/>
      <c r="G58" s="335"/>
      <c r="H58" s="332"/>
    </row>
    <row r="59" spans="2:8" ht="19.5" customHeight="1">
      <c r="B59" s="85"/>
      <c r="C59" s="87" t="s">
        <v>90</v>
      </c>
      <c r="D59" s="88"/>
      <c r="E59" s="89"/>
      <c r="F59" s="90"/>
      <c r="G59" s="84"/>
      <c r="H59" s="91"/>
    </row>
    <row r="60" spans="2:8" ht="19.5" customHeight="1">
      <c r="B60" s="86" t="s">
        <v>155</v>
      </c>
      <c r="C60" s="328"/>
      <c r="D60" s="328"/>
      <c r="E60" s="329"/>
      <c r="F60" s="330"/>
      <c r="G60" s="331"/>
      <c r="H60" s="328"/>
    </row>
    <row r="61" spans="2:8" ht="19.5" customHeight="1">
      <c r="B61" s="83"/>
      <c r="C61" s="332"/>
      <c r="D61" s="332"/>
      <c r="E61" s="333"/>
      <c r="F61" s="334"/>
      <c r="G61" s="335"/>
      <c r="H61" s="332"/>
    </row>
    <row r="62" spans="2:8" ht="19.5" customHeight="1">
      <c r="B62" s="83"/>
      <c r="C62" s="332"/>
      <c r="D62" s="332"/>
      <c r="E62" s="333"/>
      <c r="F62" s="334"/>
      <c r="G62" s="335"/>
      <c r="H62" s="332"/>
    </row>
    <row r="63" spans="2:8" ht="19.5" customHeight="1">
      <c r="B63" s="83"/>
      <c r="C63" s="332"/>
      <c r="D63" s="332"/>
      <c r="E63" s="333"/>
      <c r="F63" s="334"/>
      <c r="G63" s="335"/>
      <c r="H63" s="332"/>
    </row>
    <row r="64" spans="2:8" ht="19.5" customHeight="1">
      <c r="B64" s="83"/>
      <c r="C64" s="332"/>
      <c r="D64" s="332"/>
      <c r="E64" s="333"/>
      <c r="F64" s="334"/>
      <c r="G64" s="335"/>
      <c r="H64" s="332"/>
    </row>
    <row r="65" spans="2:8" ht="19.5" customHeight="1">
      <c r="B65" s="85"/>
      <c r="C65" s="87" t="s">
        <v>90</v>
      </c>
      <c r="D65" s="88"/>
      <c r="E65" s="89"/>
      <c r="F65" s="90"/>
      <c r="G65" s="84"/>
      <c r="H65" s="91"/>
    </row>
    <row r="66" spans="2:8" ht="19.5" customHeight="1">
      <c r="B66" s="1085" t="s">
        <v>91</v>
      </c>
      <c r="C66" s="329"/>
      <c r="D66" s="328"/>
      <c r="E66" s="329"/>
      <c r="F66" s="330"/>
      <c r="G66" s="331"/>
      <c r="H66" s="328"/>
    </row>
    <row r="67" spans="2:8" ht="19.5" customHeight="1">
      <c r="B67" s="1086"/>
      <c r="C67" s="333"/>
      <c r="D67" s="332"/>
      <c r="E67" s="333"/>
      <c r="F67" s="334"/>
      <c r="G67" s="335"/>
      <c r="H67" s="332"/>
    </row>
    <row r="68" spans="2:8" ht="19.5" customHeight="1">
      <c r="B68" s="83"/>
      <c r="C68" s="332"/>
      <c r="D68" s="332"/>
      <c r="E68" s="333"/>
      <c r="F68" s="334"/>
      <c r="G68" s="335"/>
      <c r="H68" s="332"/>
    </row>
    <row r="69" spans="2:8" ht="19.5" customHeight="1">
      <c r="B69" s="83"/>
      <c r="C69" s="332"/>
      <c r="D69" s="332"/>
      <c r="E69" s="333"/>
      <c r="F69" s="334"/>
      <c r="G69" s="335"/>
      <c r="H69" s="332"/>
    </row>
    <row r="70" spans="2:8" ht="19.5" customHeight="1">
      <c r="B70" s="83"/>
      <c r="C70" s="336"/>
      <c r="D70" s="336"/>
      <c r="E70" s="337"/>
      <c r="F70" s="338"/>
      <c r="G70" s="339"/>
      <c r="H70" s="336"/>
    </row>
    <row r="71" spans="2:8" ht="19.5" customHeight="1">
      <c r="B71" s="85"/>
      <c r="C71" s="87" t="s">
        <v>90</v>
      </c>
      <c r="D71" s="88"/>
      <c r="E71" s="89"/>
      <c r="F71" s="90"/>
      <c r="G71" s="84"/>
      <c r="H71" s="91"/>
    </row>
    <row r="72" spans="2:8" ht="19.5" customHeight="1">
      <c r="B72" s="92" t="s">
        <v>89</v>
      </c>
      <c r="C72" s="90"/>
      <c r="D72" s="87"/>
      <c r="E72" s="89"/>
      <c r="F72" s="90"/>
      <c r="G72" s="84"/>
      <c r="H72" s="91"/>
    </row>
    <row r="73" spans="2:8" ht="19.5" customHeight="1">
      <c r="B73" s="81" t="s">
        <v>235</v>
      </c>
    </row>
    <row r="74" spans="2:8" ht="13.5"/>
    <row r="75" spans="2:8" ht="27" customHeight="1">
      <c r="D75" s="1087" t="s">
        <v>372</v>
      </c>
      <c r="E75" s="1088"/>
      <c r="F75" s="1088"/>
      <c r="G75" s="1088"/>
      <c r="H75" s="1089"/>
    </row>
    <row r="76" spans="2:8" ht="13.5"/>
  </sheetData>
  <mergeCells count="20">
    <mergeCell ref="E29:G30"/>
    <mergeCell ref="B43:B44"/>
    <mergeCell ref="H29:H30"/>
    <mergeCell ref="B20:B21"/>
    <mergeCell ref="D75:H75"/>
    <mergeCell ref="E52:G53"/>
    <mergeCell ref="H52:H53"/>
    <mergeCell ref="B66:B67"/>
    <mergeCell ref="B29:B30"/>
    <mergeCell ref="C29:C30"/>
    <mergeCell ref="B52:B53"/>
    <mergeCell ref="C52:C53"/>
    <mergeCell ref="D52:D53"/>
    <mergeCell ref="D29:D30"/>
    <mergeCell ref="B3:H3"/>
    <mergeCell ref="H6:H7"/>
    <mergeCell ref="B6:B7"/>
    <mergeCell ref="C6:C7"/>
    <mergeCell ref="E6:G7"/>
    <mergeCell ref="D6:D7"/>
  </mergeCells>
  <phoneticPr fontId="27"/>
  <printOptions horizontalCentered="1"/>
  <pageMargins left="0.59055118110236227" right="0.59055118110236227" top="0.59055118110236227" bottom="0.59055118110236227" header="0.51181102362204722" footer="0.31496062992125984"/>
  <pageSetup paperSize="9" orientation="portrait" r:id="rId1"/>
  <headerFooter alignWithMargins="0"/>
  <rowBreaks count="2" manualBreakCount="2">
    <brk id="27" min="1" max="7" man="1"/>
    <brk id="50" min="1" max="7"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69"/>
  <sheetViews>
    <sheetView view="pageBreakPreview" topLeftCell="A37" zoomScale="85" zoomScaleNormal="70" zoomScaleSheetLayoutView="85" workbookViewId="0">
      <selection activeCell="F56" sqref="F56:J56"/>
    </sheetView>
  </sheetViews>
  <sheetFormatPr defaultColWidth="8" defaultRowHeight="11.25"/>
  <cols>
    <col min="1" max="1" width="1.125" style="110" customWidth="1"/>
    <col min="2" max="2" width="3.75" style="110" customWidth="1"/>
    <col min="3" max="4" width="2.625" style="110" customWidth="1"/>
    <col min="5" max="5" width="35.375" style="110" customWidth="1"/>
    <col min="6" max="31" width="12.75" style="110" customWidth="1"/>
    <col min="32" max="32" width="2.625" style="110" customWidth="1"/>
    <col min="33" max="33" width="10.25" style="110" customWidth="1"/>
    <col min="34" max="16384" width="8" style="110"/>
  </cols>
  <sheetData>
    <row r="1" spans="1:31" ht="18.75" customHeight="1">
      <c r="B1" s="1132" t="s">
        <v>699</v>
      </c>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row>
    <row r="2" spans="1:31" ht="9.9499999999999993" customHeight="1">
      <c r="A2" s="111"/>
      <c r="B2" s="112"/>
      <c r="C2" s="112"/>
      <c r="D2" s="112"/>
      <c r="E2" s="112"/>
      <c r="F2" s="112"/>
      <c r="G2" s="112"/>
      <c r="H2" s="112"/>
      <c r="I2" s="112"/>
      <c r="J2" s="112"/>
      <c r="K2" s="112"/>
      <c r="L2" s="112"/>
      <c r="U2" s="113"/>
      <c r="V2" s="113"/>
      <c r="W2" s="113"/>
      <c r="X2" s="113"/>
      <c r="Y2" s="113"/>
      <c r="Z2" s="113"/>
      <c r="AA2" s="113"/>
      <c r="AB2" s="113"/>
      <c r="AC2" s="113"/>
      <c r="AD2" s="113"/>
      <c r="AE2" s="113"/>
    </row>
    <row r="3" spans="1:31" ht="20.100000000000001" customHeight="1">
      <c r="B3" s="1134" t="s">
        <v>81</v>
      </c>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row>
    <row r="4" spans="1:31" ht="8.25" customHeight="1">
      <c r="B4" s="114"/>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row>
    <row r="5" spans="1:31" s="116" customFormat="1" ht="20.25" customHeight="1" thickBot="1">
      <c r="B5" s="115" t="s">
        <v>373</v>
      </c>
      <c r="C5" s="672" t="s">
        <v>46</v>
      </c>
      <c r="D5" s="673"/>
      <c r="E5" s="117"/>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9" t="s">
        <v>139</v>
      </c>
    </row>
    <row r="6" spans="1:31" s="121" customFormat="1" ht="20.25" customHeight="1">
      <c r="A6" s="120"/>
      <c r="B6" s="1104" t="s">
        <v>374</v>
      </c>
      <c r="C6" s="1105"/>
      <c r="D6" s="1105"/>
      <c r="E6" s="1105"/>
      <c r="F6" s="1108" t="s">
        <v>816</v>
      </c>
      <c r="G6" s="1105"/>
      <c r="H6" s="1105"/>
      <c r="I6" s="1105"/>
      <c r="J6" s="1105"/>
      <c r="K6" s="605"/>
      <c r="L6" s="606"/>
      <c r="M6" s="606"/>
      <c r="N6" s="1105" t="s">
        <v>211</v>
      </c>
      <c r="O6" s="1105"/>
      <c r="P6" s="1105"/>
      <c r="Q6" s="1105"/>
      <c r="R6" s="1105"/>
      <c r="S6" s="1105"/>
      <c r="T6" s="1105"/>
      <c r="U6" s="1105"/>
      <c r="V6" s="1105"/>
      <c r="W6" s="1105"/>
      <c r="X6" s="1105"/>
      <c r="Y6" s="1105"/>
      <c r="Z6" s="1105"/>
      <c r="AA6" s="1105"/>
      <c r="AB6" s="1105"/>
      <c r="AC6" s="1105"/>
      <c r="AD6" s="1105"/>
      <c r="AE6" s="1109"/>
    </row>
    <row r="7" spans="1:31" s="121" customFormat="1" ht="20.25" customHeight="1" thickBot="1">
      <c r="A7" s="120"/>
      <c r="B7" s="1106"/>
      <c r="C7" s="1107"/>
      <c r="D7" s="1107"/>
      <c r="E7" s="1107"/>
      <c r="F7" s="607" t="s">
        <v>480</v>
      </c>
      <c r="G7" s="608" t="s">
        <v>481</v>
      </c>
      <c r="H7" s="608" t="s">
        <v>482</v>
      </c>
      <c r="I7" s="608" t="s">
        <v>483</v>
      </c>
      <c r="J7" s="608" t="s">
        <v>479</v>
      </c>
      <c r="K7" s="608" t="s">
        <v>479</v>
      </c>
      <c r="L7" s="609" t="s">
        <v>498</v>
      </c>
      <c r="M7" s="609" t="s">
        <v>499</v>
      </c>
      <c r="N7" s="609" t="s">
        <v>500</v>
      </c>
      <c r="O7" s="609" t="s">
        <v>501</v>
      </c>
      <c r="P7" s="609" t="s">
        <v>502</v>
      </c>
      <c r="Q7" s="609" t="s">
        <v>503</v>
      </c>
      <c r="R7" s="609" t="s">
        <v>504</v>
      </c>
      <c r="S7" s="609" t="s">
        <v>505</v>
      </c>
      <c r="T7" s="609" t="s">
        <v>506</v>
      </c>
      <c r="U7" s="609" t="s">
        <v>507</v>
      </c>
      <c r="V7" s="609" t="s">
        <v>508</v>
      </c>
      <c r="W7" s="609" t="s">
        <v>509</v>
      </c>
      <c r="X7" s="609" t="s">
        <v>510</v>
      </c>
      <c r="Y7" s="609" t="s">
        <v>511</v>
      </c>
      <c r="Z7" s="609" t="s">
        <v>512</v>
      </c>
      <c r="AA7" s="609" t="s">
        <v>513</v>
      </c>
      <c r="AB7" s="609" t="s">
        <v>514</v>
      </c>
      <c r="AC7" s="609" t="s">
        <v>515</v>
      </c>
      <c r="AD7" s="609" t="s">
        <v>516</v>
      </c>
      <c r="AE7" s="759" t="s">
        <v>517</v>
      </c>
    </row>
    <row r="8" spans="1:31" s="125" customFormat="1" ht="20.25" customHeight="1">
      <c r="A8" s="122"/>
      <c r="B8" s="123" t="s">
        <v>375</v>
      </c>
      <c r="C8" s="1136" t="s">
        <v>48</v>
      </c>
      <c r="D8" s="1123"/>
      <c r="E8" s="1123"/>
      <c r="F8" s="316">
        <f>SUM(F9)</f>
        <v>0</v>
      </c>
      <c r="G8" s="140">
        <f>SUM(G9)</f>
        <v>0</v>
      </c>
      <c r="H8" s="140">
        <f>SUM(H9)</f>
        <v>0</v>
      </c>
      <c r="I8" s="140">
        <f t="shared" ref="I8:AE8" si="0">SUM(I9)</f>
        <v>0</v>
      </c>
      <c r="J8" s="274">
        <f t="shared" si="0"/>
        <v>0</v>
      </c>
      <c r="K8" s="124">
        <f t="shared" si="0"/>
        <v>0</v>
      </c>
      <c r="L8" s="124">
        <f t="shared" si="0"/>
        <v>0</v>
      </c>
      <c r="M8" s="124">
        <f t="shared" si="0"/>
        <v>0</v>
      </c>
      <c r="N8" s="124">
        <f t="shared" si="0"/>
        <v>0</v>
      </c>
      <c r="O8" s="124">
        <f t="shared" si="0"/>
        <v>0</v>
      </c>
      <c r="P8" s="124">
        <f t="shared" si="0"/>
        <v>0</v>
      </c>
      <c r="Q8" s="124">
        <f t="shared" si="0"/>
        <v>0</v>
      </c>
      <c r="R8" s="124">
        <f t="shared" si="0"/>
        <v>0</v>
      </c>
      <c r="S8" s="124">
        <f t="shared" si="0"/>
        <v>0</v>
      </c>
      <c r="T8" s="124">
        <f t="shared" si="0"/>
        <v>0</v>
      </c>
      <c r="U8" s="124">
        <f>SUM(U9)</f>
        <v>0</v>
      </c>
      <c r="V8" s="124">
        <f t="shared" ref="V8:AC8" si="1">SUM(V9)</f>
        <v>0</v>
      </c>
      <c r="W8" s="124">
        <f t="shared" si="1"/>
        <v>0</v>
      </c>
      <c r="X8" s="124">
        <f t="shared" si="1"/>
        <v>0</v>
      </c>
      <c r="Y8" s="124">
        <f>SUM(Y9)</f>
        <v>0</v>
      </c>
      <c r="Z8" s="124">
        <f>SUM(Z9)</f>
        <v>0</v>
      </c>
      <c r="AA8" s="124">
        <f t="shared" si="1"/>
        <v>0</v>
      </c>
      <c r="AB8" s="124">
        <f t="shared" si="1"/>
        <v>0</v>
      </c>
      <c r="AC8" s="124">
        <f t="shared" si="1"/>
        <v>0</v>
      </c>
      <c r="AD8" s="124">
        <f t="shared" si="0"/>
        <v>0</v>
      </c>
      <c r="AE8" s="869">
        <f t="shared" si="0"/>
        <v>0</v>
      </c>
    </row>
    <row r="9" spans="1:31" s="125" customFormat="1" ht="20.25" customHeight="1">
      <c r="A9" s="122"/>
      <c r="B9" s="126"/>
      <c r="C9" s="135" t="s">
        <v>376</v>
      </c>
      <c r="D9" s="1137" t="s">
        <v>377</v>
      </c>
      <c r="E9" s="1125"/>
      <c r="F9" s="317">
        <f>SUM(F10,F14,F16,F20)</f>
        <v>0</v>
      </c>
      <c r="G9" s="129">
        <f>SUM(G10,G14,G16,G20)</f>
        <v>0</v>
      </c>
      <c r="H9" s="129">
        <f>SUM(H10,H14,H16,H20)</f>
        <v>0</v>
      </c>
      <c r="I9" s="129">
        <f t="shared" ref="I9:AE9" si="2">SUM(I10,I14,I16,I20)</f>
        <v>0</v>
      </c>
      <c r="J9" s="275">
        <f t="shared" si="2"/>
        <v>0</v>
      </c>
      <c r="K9" s="129">
        <f t="shared" si="2"/>
        <v>0</v>
      </c>
      <c r="L9" s="129">
        <f t="shared" si="2"/>
        <v>0</v>
      </c>
      <c r="M9" s="129">
        <f t="shared" si="2"/>
        <v>0</v>
      </c>
      <c r="N9" s="129">
        <f t="shared" si="2"/>
        <v>0</v>
      </c>
      <c r="O9" s="129">
        <f t="shared" si="2"/>
        <v>0</v>
      </c>
      <c r="P9" s="129">
        <f t="shared" si="2"/>
        <v>0</v>
      </c>
      <c r="Q9" s="129">
        <f t="shared" si="2"/>
        <v>0</v>
      </c>
      <c r="R9" s="129">
        <f t="shared" si="2"/>
        <v>0</v>
      </c>
      <c r="S9" s="129">
        <f t="shared" si="2"/>
        <v>0</v>
      </c>
      <c r="T9" s="129">
        <f t="shared" si="2"/>
        <v>0</v>
      </c>
      <c r="U9" s="129">
        <f t="shared" si="2"/>
        <v>0</v>
      </c>
      <c r="V9" s="129">
        <f t="shared" ref="V9:AC9" si="3">SUM(V10,V14,V16,V20)</f>
        <v>0</v>
      </c>
      <c r="W9" s="129">
        <f t="shared" si="3"/>
        <v>0</v>
      </c>
      <c r="X9" s="129">
        <f t="shared" si="3"/>
        <v>0</v>
      </c>
      <c r="Y9" s="129">
        <f>SUM(Y10,Y14,Y16,Y20)</f>
        <v>0</v>
      </c>
      <c r="Z9" s="129">
        <f>SUM(Z10,Z14,Z16,Z20)</f>
        <v>0</v>
      </c>
      <c r="AA9" s="129">
        <f t="shared" si="3"/>
        <v>0</v>
      </c>
      <c r="AB9" s="129">
        <f t="shared" si="3"/>
        <v>0</v>
      </c>
      <c r="AC9" s="129">
        <f t="shared" si="3"/>
        <v>0</v>
      </c>
      <c r="AD9" s="129">
        <f t="shared" si="2"/>
        <v>0</v>
      </c>
      <c r="AE9" s="870">
        <f t="shared" si="2"/>
        <v>0</v>
      </c>
    </row>
    <row r="10" spans="1:31" s="125" customFormat="1" ht="20.25" customHeight="1">
      <c r="A10" s="122"/>
      <c r="B10" s="126"/>
      <c r="C10" s="130"/>
      <c r="D10" s="1138" t="s">
        <v>492</v>
      </c>
      <c r="E10" s="1115"/>
      <c r="F10" s="610">
        <f t="shared" ref="F10:J10" si="4">SUM(F11:F13)</f>
        <v>0</v>
      </c>
      <c r="G10" s="611">
        <f t="shared" si="4"/>
        <v>0</v>
      </c>
      <c r="H10" s="611">
        <f t="shared" si="4"/>
        <v>0</v>
      </c>
      <c r="I10" s="611">
        <f t="shared" si="4"/>
        <v>0</v>
      </c>
      <c r="J10" s="612">
        <f t="shared" si="4"/>
        <v>0</v>
      </c>
      <c r="K10" s="613">
        <f>SUM(K11:K13)</f>
        <v>0</v>
      </c>
      <c r="L10" s="613">
        <f t="shared" ref="L10:AE10" si="5">SUM(L11:L13)</f>
        <v>0</v>
      </c>
      <c r="M10" s="613">
        <f t="shared" si="5"/>
        <v>0</v>
      </c>
      <c r="N10" s="613">
        <f t="shared" si="5"/>
        <v>0</v>
      </c>
      <c r="O10" s="613">
        <f t="shared" si="5"/>
        <v>0</v>
      </c>
      <c r="P10" s="613">
        <f t="shared" si="5"/>
        <v>0</v>
      </c>
      <c r="Q10" s="613">
        <f t="shared" si="5"/>
        <v>0</v>
      </c>
      <c r="R10" s="613">
        <f t="shared" si="5"/>
        <v>0</v>
      </c>
      <c r="S10" s="613">
        <f t="shared" si="5"/>
        <v>0</v>
      </c>
      <c r="T10" s="613">
        <f t="shared" si="5"/>
        <v>0</v>
      </c>
      <c r="U10" s="613">
        <f t="shared" si="5"/>
        <v>0</v>
      </c>
      <c r="V10" s="613">
        <f t="shared" ref="V10:AC10" si="6">SUM(V11:V13)</f>
        <v>0</v>
      </c>
      <c r="W10" s="613">
        <f t="shared" si="6"/>
        <v>0</v>
      </c>
      <c r="X10" s="613">
        <f t="shared" si="6"/>
        <v>0</v>
      </c>
      <c r="Y10" s="613">
        <f t="shared" si="6"/>
        <v>0</v>
      </c>
      <c r="Z10" s="613">
        <f t="shared" si="6"/>
        <v>0</v>
      </c>
      <c r="AA10" s="613">
        <f t="shared" si="6"/>
        <v>0</v>
      </c>
      <c r="AB10" s="613">
        <f t="shared" si="6"/>
        <v>0</v>
      </c>
      <c r="AC10" s="613">
        <f t="shared" si="6"/>
        <v>0</v>
      </c>
      <c r="AD10" s="613">
        <f t="shared" si="5"/>
        <v>0</v>
      </c>
      <c r="AE10" s="871">
        <f t="shared" si="5"/>
        <v>0</v>
      </c>
    </row>
    <row r="11" spans="1:31" s="125" customFormat="1" ht="20.25" customHeight="1">
      <c r="A11" s="122"/>
      <c r="B11" s="126"/>
      <c r="C11" s="130"/>
      <c r="D11" s="614"/>
      <c r="E11" s="615" t="s">
        <v>326</v>
      </c>
      <c r="F11" s="318">
        <v>0</v>
      </c>
      <c r="G11" s="286">
        <v>0</v>
      </c>
      <c r="H11" s="286">
        <v>0</v>
      </c>
      <c r="I11" s="286">
        <v>0</v>
      </c>
      <c r="J11" s="276">
        <v>0</v>
      </c>
      <c r="K11" s="132"/>
      <c r="L11" s="132"/>
      <c r="M11" s="132"/>
      <c r="N11" s="132"/>
      <c r="O11" s="132"/>
      <c r="P11" s="132"/>
      <c r="Q11" s="132"/>
      <c r="R11" s="132"/>
      <c r="S11" s="132"/>
      <c r="T11" s="132"/>
      <c r="U11" s="132"/>
      <c r="V11" s="132"/>
      <c r="W11" s="132"/>
      <c r="X11" s="132"/>
      <c r="Y11" s="132"/>
      <c r="Z11" s="132"/>
      <c r="AA11" s="132"/>
      <c r="AB11" s="132"/>
      <c r="AC11" s="132"/>
      <c r="AD11" s="132"/>
      <c r="AE11" s="872"/>
    </row>
    <row r="12" spans="1:31" s="125" customFormat="1" ht="20.25" customHeight="1">
      <c r="A12" s="122"/>
      <c r="B12" s="126"/>
      <c r="C12" s="130"/>
      <c r="D12" s="614"/>
      <c r="E12" s="615" t="s">
        <v>327</v>
      </c>
      <c r="F12" s="318">
        <v>0</v>
      </c>
      <c r="G12" s="286">
        <v>0</v>
      </c>
      <c r="H12" s="286">
        <v>0</v>
      </c>
      <c r="I12" s="286">
        <v>0</v>
      </c>
      <c r="J12" s="276">
        <v>0</v>
      </c>
      <c r="K12" s="132"/>
      <c r="L12" s="132"/>
      <c r="M12" s="132"/>
      <c r="N12" s="132"/>
      <c r="O12" s="132"/>
      <c r="P12" s="132"/>
      <c r="Q12" s="132"/>
      <c r="R12" s="132"/>
      <c r="S12" s="132"/>
      <c r="T12" s="132"/>
      <c r="U12" s="132"/>
      <c r="V12" s="132"/>
      <c r="W12" s="132"/>
      <c r="X12" s="132"/>
      <c r="Y12" s="132"/>
      <c r="Z12" s="132"/>
      <c r="AA12" s="132"/>
      <c r="AB12" s="132"/>
      <c r="AC12" s="132"/>
      <c r="AD12" s="132"/>
      <c r="AE12" s="872"/>
    </row>
    <row r="13" spans="1:31" s="125" customFormat="1" ht="20.25" customHeight="1">
      <c r="A13" s="122"/>
      <c r="B13" s="126"/>
      <c r="C13" s="130"/>
      <c r="D13" s="616"/>
      <c r="E13" s="617" t="s">
        <v>328</v>
      </c>
      <c r="F13" s="316">
        <v>0</v>
      </c>
      <c r="G13" s="124">
        <v>0</v>
      </c>
      <c r="H13" s="124">
        <v>0</v>
      </c>
      <c r="I13" s="124">
        <v>0</v>
      </c>
      <c r="J13" s="274">
        <v>0</v>
      </c>
      <c r="K13" s="136"/>
      <c r="L13" s="136"/>
      <c r="M13" s="136"/>
      <c r="N13" s="136"/>
      <c r="O13" s="136"/>
      <c r="P13" s="136"/>
      <c r="Q13" s="136"/>
      <c r="R13" s="136"/>
      <c r="S13" s="136"/>
      <c r="T13" s="136"/>
      <c r="U13" s="136"/>
      <c r="V13" s="136"/>
      <c r="W13" s="136"/>
      <c r="X13" s="136"/>
      <c r="Y13" s="136"/>
      <c r="Z13" s="136"/>
      <c r="AA13" s="136"/>
      <c r="AB13" s="136"/>
      <c r="AC13" s="136"/>
      <c r="AD13" s="136"/>
      <c r="AE13" s="873"/>
    </row>
    <row r="14" spans="1:31" s="125" customFormat="1" ht="20.25" customHeight="1">
      <c r="A14" s="122"/>
      <c r="B14" s="126"/>
      <c r="C14" s="130"/>
      <c r="D14" s="1139" t="s">
        <v>493</v>
      </c>
      <c r="E14" s="1140"/>
      <c r="F14" s="318">
        <f t="shared" ref="F14:J14" si="7">F15</f>
        <v>0</v>
      </c>
      <c r="G14" s="286">
        <f t="shared" si="7"/>
        <v>0</v>
      </c>
      <c r="H14" s="286">
        <f t="shared" si="7"/>
        <v>0</v>
      </c>
      <c r="I14" s="286">
        <f t="shared" si="7"/>
        <v>0</v>
      </c>
      <c r="J14" s="286">
        <f t="shared" si="7"/>
        <v>0</v>
      </c>
      <c r="K14" s="618">
        <f>K15</f>
        <v>0</v>
      </c>
      <c r="L14" s="618">
        <f t="shared" ref="L14:AE14" si="8">L15</f>
        <v>0</v>
      </c>
      <c r="M14" s="618">
        <f t="shared" si="8"/>
        <v>0</v>
      </c>
      <c r="N14" s="618">
        <f t="shared" si="8"/>
        <v>0</v>
      </c>
      <c r="O14" s="618">
        <f t="shared" si="8"/>
        <v>0</v>
      </c>
      <c r="P14" s="618">
        <f t="shared" si="8"/>
        <v>0</v>
      </c>
      <c r="Q14" s="618">
        <f t="shared" si="8"/>
        <v>0</v>
      </c>
      <c r="R14" s="618">
        <f t="shared" si="8"/>
        <v>0</v>
      </c>
      <c r="S14" s="618">
        <f t="shared" si="8"/>
        <v>0</v>
      </c>
      <c r="T14" s="618">
        <f t="shared" si="8"/>
        <v>0</v>
      </c>
      <c r="U14" s="618">
        <f t="shared" si="8"/>
        <v>0</v>
      </c>
      <c r="V14" s="618">
        <f t="shared" si="8"/>
        <v>0</v>
      </c>
      <c r="W14" s="618">
        <f t="shared" si="8"/>
        <v>0</v>
      </c>
      <c r="X14" s="618">
        <f t="shared" si="8"/>
        <v>0</v>
      </c>
      <c r="Y14" s="618">
        <f>Y15</f>
        <v>0</v>
      </c>
      <c r="Z14" s="618">
        <f>Z15</f>
        <v>0</v>
      </c>
      <c r="AA14" s="618">
        <f t="shared" si="8"/>
        <v>0</v>
      </c>
      <c r="AB14" s="618">
        <f t="shared" si="8"/>
        <v>0</v>
      </c>
      <c r="AC14" s="618">
        <f t="shared" si="8"/>
        <v>0</v>
      </c>
      <c r="AD14" s="618">
        <f t="shared" si="8"/>
        <v>0</v>
      </c>
      <c r="AE14" s="874">
        <f t="shared" si="8"/>
        <v>0</v>
      </c>
    </row>
    <row r="15" spans="1:31" s="125" customFormat="1" ht="20.25" customHeight="1">
      <c r="A15" s="122"/>
      <c r="B15" s="126"/>
      <c r="C15" s="130"/>
      <c r="D15" s="619"/>
      <c r="E15" s="620" t="s">
        <v>330</v>
      </c>
      <c r="F15" s="621">
        <v>0</v>
      </c>
      <c r="G15" s="622">
        <v>0</v>
      </c>
      <c r="H15" s="622">
        <v>0</v>
      </c>
      <c r="I15" s="622">
        <v>0</v>
      </c>
      <c r="J15" s="623">
        <v>0</v>
      </c>
      <c r="K15" s="624"/>
      <c r="L15" s="624"/>
      <c r="M15" s="624"/>
      <c r="N15" s="624"/>
      <c r="O15" s="624"/>
      <c r="P15" s="624"/>
      <c r="Q15" s="624"/>
      <c r="R15" s="624"/>
      <c r="S15" s="624"/>
      <c r="T15" s="624"/>
      <c r="U15" s="624"/>
      <c r="V15" s="624"/>
      <c r="W15" s="624"/>
      <c r="X15" s="624"/>
      <c r="Y15" s="624"/>
      <c r="Z15" s="624"/>
      <c r="AA15" s="624"/>
      <c r="AB15" s="624"/>
      <c r="AC15" s="624"/>
      <c r="AD15" s="624"/>
      <c r="AE15" s="875"/>
    </row>
    <row r="16" spans="1:31" s="125" customFormat="1" ht="20.25" customHeight="1">
      <c r="A16" s="122"/>
      <c r="B16" s="126"/>
      <c r="C16" s="130"/>
      <c r="D16" s="1139" t="s">
        <v>488</v>
      </c>
      <c r="E16" s="1140"/>
      <c r="F16" s="610">
        <f t="shared" ref="F16:J16" si="9">SUM(F17:F19)</f>
        <v>0</v>
      </c>
      <c r="G16" s="611">
        <f t="shared" si="9"/>
        <v>0</v>
      </c>
      <c r="H16" s="611">
        <f t="shared" si="9"/>
        <v>0</v>
      </c>
      <c r="I16" s="611">
        <f t="shared" si="9"/>
        <v>0</v>
      </c>
      <c r="J16" s="612">
        <f t="shared" si="9"/>
        <v>0</v>
      </c>
      <c r="K16" s="613">
        <f>SUM(K17:K19)</f>
        <v>0</v>
      </c>
      <c r="L16" s="613">
        <f t="shared" ref="L16" si="10">SUM(L17:L19)</f>
        <v>0</v>
      </c>
      <c r="M16" s="613">
        <f>SUM(M17:M19)</f>
        <v>0</v>
      </c>
      <c r="N16" s="613">
        <f t="shared" ref="N16:U16" si="11">SUM(N17:N19)</f>
        <v>0</v>
      </c>
      <c r="O16" s="613">
        <f t="shared" si="11"/>
        <v>0</v>
      </c>
      <c r="P16" s="613">
        <f t="shared" si="11"/>
        <v>0</v>
      </c>
      <c r="Q16" s="613">
        <f t="shared" si="11"/>
        <v>0</v>
      </c>
      <c r="R16" s="613">
        <f t="shared" si="11"/>
        <v>0</v>
      </c>
      <c r="S16" s="613">
        <f t="shared" si="11"/>
        <v>0</v>
      </c>
      <c r="T16" s="613">
        <f t="shared" si="11"/>
        <v>0</v>
      </c>
      <c r="U16" s="613">
        <f t="shared" si="11"/>
        <v>0</v>
      </c>
      <c r="V16" s="613">
        <f t="shared" ref="V16:AC16" si="12">SUM(V17:V19)</f>
        <v>0</v>
      </c>
      <c r="W16" s="613">
        <f t="shared" si="12"/>
        <v>0</v>
      </c>
      <c r="X16" s="613">
        <f t="shared" si="12"/>
        <v>0</v>
      </c>
      <c r="Y16" s="613">
        <f>SUM(Y17:Y19)</f>
        <v>0</v>
      </c>
      <c r="Z16" s="613">
        <f>SUM(Z17:Z19)</f>
        <v>0</v>
      </c>
      <c r="AA16" s="613">
        <f t="shared" si="12"/>
        <v>0</v>
      </c>
      <c r="AB16" s="613">
        <f t="shared" si="12"/>
        <v>0</v>
      </c>
      <c r="AC16" s="613">
        <f t="shared" si="12"/>
        <v>0</v>
      </c>
      <c r="AD16" s="613">
        <f t="shared" ref="AD16:AE16" si="13">SUM(AD17:AD19)</f>
        <v>0</v>
      </c>
      <c r="AE16" s="871">
        <f t="shared" si="13"/>
        <v>0</v>
      </c>
    </row>
    <row r="17" spans="1:31" s="125" customFormat="1" ht="20.25" customHeight="1">
      <c r="A17" s="122"/>
      <c r="B17" s="126"/>
      <c r="C17" s="130"/>
      <c r="D17" s="614"/>
      <c r="E17" s="615" t="s">
        <v>326</v>
      </c>
      <c r="F17" s="318">
        <v>0</v>
      </c>
      <c r="G17" s="286">
        <v>0</v>
      </c>
      <c r="H17" s="286">
        <v>0</v>
      </c>
      <c r="I17" s="286">
        <v>0</v>
      </c>
      <c r="J17" s="276">
        <v>0</v>
      </c>
      <c r="K17" s="132"/>
      <c r="L17" s="132"/>
      <c r="M17" s="132"/>
      <c r="N17" s="132"/>
      <c r="O17" s="132"/>
      <c r="P17" s="132"/>
      <c r="Q17" s="132"/>
      <c r="R17" s="132"/>
      <c r="S17" s="132"/>
      <c r="T17" s="132"/>
      <c r="U17" s="132"/>
      <c r="V17" s="132"/>
      <c r="W17" s="132"/>
      <c r="X17" s="132"/>
      <c r="Y17" s="132"/>
      <c r="Z17" s="132"/>
      <c r="AA17" s="132"/>
      <c r="AB17" s="132"/>
      <c r="AC17" s="132"/>
      <c r="AD17" s="132"/>
      <c r="AE17" s="872"/>
    </row>
    <row r="18" spans="1:31" s="125" customFormat="1" ht="20.25" customHeight="1">
      <c r="A18" s="122"/>
      <c r="B18" s="126"/>
      <c r="C18" s="130"/>
      <c r="D18" s="614"/>
      <c r="E18" s="615" t="s">
        <v>327</v>
      </c>
      <c r="F18" s="318">
        <v>0</v>
      </c>
      <c r="G18" s="286">
        <v>0</v>
      </c>
      <c r="H18" s="286">
        <v>0</v>
      </c>
      <c r="I18" s="286">
        <v>0</v>
      </c>
      <c r="J18" s="276">
        <v>0</v>
      </c>
      <c r="K18" s="132"/>
      <c r="L18" s="132"/>
      <c r="M18" s="132"/>
      <c r="N18" s="132"/>
      <c r="O18" s="132"/>
      <c r="P18" s="132"/>
      <c r="Q18" s="132"/>
      <c r="R18" s="132"/>
      <c r="S18" s="132"/>
      <c r="T18" s="132"/>
      <c r="U18" s="132"/>
      <c r="V18" s="132"/>
      <c r="W18" s="132"/>
      <c r="X18" s="132"/>
      <c r="Y18" s="132"/>
      <c r="Z18" s="132"/>
      <c r="AA18" s="132"/>
      <c r="AB18" s="132"/>
      <c r="AC18" s="132"/>
      <c r="AD18" s="132"/>
      <c r="AE18" s="872"/>
    </row>
    <row r="19" spans="1:31" s="125" customFormat="1" ht="20.25" customHeight="1">
      <c r="A19" s="122"/>
      <c r="B19" s="126"/>
      <c r="C19" s="130"/>
      <c r="D19" s="616"/>
      <c r="E19" s="617" t="s">
        <v>328</v>
      </c>
      <c r="F19" s="316">
        <v>0</v>
      </c>
      <c r="G19" s="124">
        <v>0</v>
      </c>
      <c r="H19" s="124">
        <v>0</v>
      </c>
      <c r="I19" s="124">
        <v>0</v>
      </c>
      <c r="J19" s="274">
        <v>0</v>
      </c>
      <c r="K19" s="136"/>
      <c r="L19" s="136"/>
      <c r="M19" s="136"/>
      <c r="N19" s="136"/>
      <c r="O19" s="136"/>
      <c r="P19" s="136"/>
      <c r="Q19" s="136"/>
      <c r="R19" s="136"/>
      <c r="S19" s="136"/>
      <c r="T19" s="136"/>
      <c r="U19" s="136"/>
      <c r="V19" s="136"/>
      <c r="W19" s="136"/>
      <c r="X19" s="136"/>
      <c r="Y19" s="136"/>
      <c r="Z19" s="136"/>
      <c r="AA19" s="136"/>
      <c r="AB19" s="136"/>
      <c r="AC19" s="136"/>
      <c r="AD19" s="136"/>
      <c r="AE19" s="873"/>
    </row>
    <row r="20" spans="1:31" s="125" customFormat="1" ht="20.25" customHeight="1">
      <c r="A20" s="122"/>
      <c r="B20" s="137"/>
      <c r="C20" s="130"/>
      <c r="D20" s="1141" t="s">
        <v>495</v>
      </c>
      <c r="E20" s="1142"/>
      <c r="F20" s="625">
        <f t="shared" ref="F20:J20" si="14">F21</f>
        <v>0</v>
      </c>
      <c r="G20" s="626">
        <f t="shared" si="14"/>
        <v>0</v>
      </c>
      <c r="H20" s="626">
        <f t="shared" si="14"/>
        <v>0</v>
      </c>
      <c r="I20" s="626">
        <f t="shared" si="14"/>
        <v>0</v>
      </c>
      <c r="J20" s="627">
        <f t="shared" si="14"/>
        <v>0</v>
      </c>
      <c r="K20" s="618">
        <f>K21</f>
        <v>0</v>
      </c>
      <c r="L20" s="628">
        <f t="shared" ref="L20:AE20" si="15">L21</f>
        <v>0</v>
      </c>
      <c r="M20" s="628">
        <f t="shared" si="15"/>
        <v>0</v>
      </c>
      <c r="N20" s="628">
        <f t="shared" si="15"/>
        <v>0</v>
      </c>
      <c r="O20" s="628">
        <f t="shared" si="15"/>
        <v>0</v>
      </c>
      <c r="P20" s="628">
        <f t="shared" si="15"/>
        <v>0</v>
      </c>
      <c r="Q20" s="628">
        <f t="shared" si="15"/>
        <v>0</v>
      </c>
      <c r="R20" s="628">
        <f t="shared" si="15"/>
        <v>0</v>
      </c>
      <c r="S20" s="628">
        <f t="shared" si="15"/>
        <v>0</v>
      </c>
      <c r="T20" s="628">
        <f t="shared" si="15"/>
        <v>0</v>
      </c>
      <c r="U20" s="628">
        <f t="shared" si="15"/>
        <v>0</v>
      </c>
      <c r="V20" s="628">
        <f t="shared" si="15"/>
        <v>0</v>
      </c>
      <c r="W20" s="628">
        <f t="shared" si="15"/>
        <v>0</v>
      </c>
      <c r="X20" s="628">
        <f t="shared" si="15"/>
        <v>0</v>
      </c>
      <c r="Y20" s="628">
        <f t="shared" si="15"/>
        <v>0</v>
      </c>
      <c r="Z20" s="628">
        <f t="shared" si="15"/>
        <v>0</v>
      </c>
      <c r="AA20" s="628">
        <f t="shared" si="15"/>
        <v>0</v>
      </c>
      <c r="AB20" s="628">
        <f t="shared" si="15"/>
        <v>0</v>
      </c>
      <c r="AC20" s="628">
        <f t="shared" si="15"/>
        <v>0</v>
      </c>
      <c r="AD20" s="628">
        <f t="shared" si="15"/>
        <v>0</v>
      </c>
      <c r="AE20" s="876">
        <f t="shared" si="15"/>
        <v>0</v>
      </c>
    </row>
    <row r="21" spans="1:31" s="125" customFormat="1" ht="20.25" customHeight="1">
      <c r="A21" s="122"/>
      <c r="B21" s="138"/>
      <c r="C21" s="123"/>
      <c r="D21" s="614"/>
      <c r="E21" s="629" t="s">
        <v>330</v>
      </c>
      <c r="F21" s="630">
        <v>0</v>
      </c>
      <c r="G21" s="631">
        <v>0</v>
      </c>
      <c r="H21" s="631">
        <v>0</v>
      </c>
      <c r="I21" s="631">
        <v>0</v>
      </c>
      <c r="J21" s="632">
        <v>0</v>
      </c>
      <c r="K21" s="633"/>
      <c r="L21" s="633"/>
      <c r="M21" s="633"/>
      <c r="N21" s="633"/>
      <c r="O21" s="633"/>
      <c r="P21" s="633"/>
      <c r="Q21" s="633"/>
      <c r="R21" s="633"/>
      <c r="S21" s="633"/>
      <c r="T21" s="633"/>
      <c r="U21" s="633"/>
      <c r="V21" s="633"/>
      <c r="W21" s="633"/>
      <c r="X21" s="633"/>
      <c r="Y21" s="633"/>
      <c r="Z21" s="633"/>
      <c r="AA21" s="633"/>
      <c r="AB21" s="633"/>
      <c r="AC21" s="633"/>
      <c r="AD21" s="633"/>
      <c r="AE21" s="877"/>
    </row>
    <row r="22" spans="1:31" s="125" customFormat="1" ht="20.25" customHeight="1">
      <c r="A22" s="122"/>
      <c r="B22" s="384" t="s">
        <v>50</v>
      </c>
      <c r="C22" s="1122" t="s">
        <v>51</v>
      </c>
      <c r="D22" s="1122"/>
      <c r="E22" s="1122"/>
      <c r="F22" s="317">
        <f>F23</f>
        <v>0</v>
      </c>
      <c r="G22" s="129">
        <f>G23</f>
        <v>0</v>
      </c>
      <c r="H22" s="129">
        <f>H23</f>
        <v>0</v>
      </c>
      <c r="I22" s="129">
        <f>I23</f>
        <v>0</v>
      </c>
      <c r="J22" s="275">
        <f t="shared" ref="J22:AE22" si="16">J23</f>
        <v>0</v>
      </c>
      <c r="K22" s="129">
        <f>K23</f>
        <v>0</v>
      </c>
      <c r="L22" s="129">
        <f t="shared" si="16"/>
        <v>0</v>
      </c>
      <c r="M22" s="129">
        <f t="shared" si="16"/>
        <v>0</v>
      </c>
      <c r="N22" s="129">
        <f t="shared" si="16"/>
        <v>0</v>
      </c>
      <c r="O22" s="129">
        <f t="shared" si="16"/>
        <v>0</v>
      </c>
      <c r="P22" s="129">
        <f t="shared" si="16"/>
        <v>0</v>
      </c>
      <c r="Q22" s="129">
        <f t="shared" si="16"/>
        <v>0</v>
      </c>
      <c r="R22" s="129">
        <f t="shared" si="16"/>
        <v>0</v>
      </c>
      <c r="S22" s="129">
        <f t="shared" si="16"/>
        <v>0</v>
      </c>
      <c r="T22" s="129">
        <f t="shared" si="16"/>
        <v>0</v>
      </c>
      <c r="U22" s="129">
        <f t="shared" si="16"/>
        <v>0</v>
      </c>
      <c r="V22" s="129">
        <f t="shared" si="16"/>
        <v>0</v>
      </c>
      <c r="W22" s="129">
        <f t="shared" si="16"/>
        <v>0</v>
      </c>
      <c r="X22" s="129">
        <f t="shared" si="16"/>
        <v>0</v>
      </c>
      <c r="Y22" s="129">
        <f t="shared" si="16"/>
        <v>0</v>
      </c>
      <c r="Z22" s="129">
        <f t="shared" si="16"/>
        <v>0</v>
      </c>
      <c r="AA22" s="129">
        <f t="shared" si="16"/>
        <v>0</v>
      </c>
      <c r="AB22" s="129">
        <f t="shared" si="16"/>
        <v>0</v>
      </c>
      <c r="AC22" s="129">
        <f t="shared" si="16"/>
        <v>0</v>
      </c>
      <c r="AD22" s="129">
        <f t="shared" si="16"/>
        <v>0</v>
      </c>
      <c r="AE22" s="870">
        <f t="shared" si="16"/>
        <v>0</v>
      </c>
    </row>
    <row r="23" spans="1:31" s="125" customFormat="1" ht="20.25" customHeight="1">
      <c r="A23" s="122"/>
      <c r="B23" s="126"/>
      <c r="C23" s="127" t="s">
        <v>378</v>
      </c>
      <c r="D23" s="1143" t="s">
        <v>212</v>
      </c>
      <c r="E23" s="1143"/>
      <c r="F23" s="319">
        <f>SUM(F24:F26)</f>
        <v>0</v>
      </c>
      <c r="G23" s="284">
        <f t="shared" ref="G23:AD23" si="17">SUM(G24:G26)</f>
        <v>0</v>
      </c>
      <c r="H23" s="284">
        <f t="shared" si="17"/>
        <v>0</v>
      </c>
      <c r="I23" s="284">
        <f t="shared" si="17"/>
        <v>0</v>
      </c>
      <c r="J23" s="284">
        <f t="shared" si="17"/>
        <v>0</v>
      </c>
      <c r="K23" s="284">
        <f>SUM(K24:K26)</f>
        <v>0</v>
      </c>
      <c r="L23" s="284">
        <f t="shared" si="17"/>
        <v>0</v>
      </c>
      <c r="M23" s="284">
        <f t="shared" si="17"/>
        <v>0</v>
      </c>
      <c r="N23" s="284">
        <f t="shared" si="17"/>
        <v>0</v>
      </c>
      <c r="O23" s="284">
        <f t="shared" si="17"/>
        <v>0</v>
      </c>
      <c r="P23" s="284">
        <f t="shared" si="17"/>
        <v>0</v>
      </c>
      <c r="Q23" s="284">
        <f t="shared" si="17"/>
        <v>0</v>
      </c>
      <c r="R23" s="284">
        <f t="shared" si="17"/>
        <v>0</v>
      </c>
      <c r="S23" s="284">
        <f t="shared" si="17"/>
        <v>0</v>
      </c>
      <c r="T23" s="284">
        <f t="shared" si="17"/>
        <v>0</v>
      </c>
      <c r="U23" s="284">
        <f t="shared" si="17"/>
        <v>0</v>
      </c>
      <c r="V23" s="284">
        <f t="shared" ref="V23:AC23" si="18">SUM(V24:V26)</f>
        <v>0</v>
      </c>
      <c r="W23" s="284">
        <f t="shared" si="18"/>
        <v>0</v>
      </c>
      <c r="X23" s="284">
        <f t="shared" si="18"/>
        <v>0</v>
      </c>
      <c r="Y23" s="284">
        <f t="shared" si="18"/>
        <v>0</v>
      </c>
      <c r="Z23" s="284">
        <f t="shared" si="18"/>
        <v>0</v>
      </c>
      <c r="AA23" s="284">
        <f t="shared" si="18"/>
        <v>0</v>
      </c>
      <c r="AB23" s="284">
        <f t="shared" si="18"/>
        <v>0</v>
      </c>
      <c r="AC23" s="284">
        <f t="shared" si="18"/>
        <v>0</v>
      </c>
      <c r="AD23" s="284">
        <f t="shared" si="17"/>
        <v>0</v>
      </c>
      <c r="AE23" s="878">
        <f>SUM(AE24:AE26)</f>
        <v>0</v>
      </c>
    </row>
    <row r="24" spans="1:31" s="125" customFormat="1" ht="20.25" customHeight="1">
      <c r="A24" s="122"/>
      <c r="B24" s="126"/>
      <c r="C24" s="130"/>
      <c r="D24" s="1143" t="s">
        <v>659</v>
      </c>
      <c r="E24" s="1143"/>
      <c r="F24" s="320"/>
      <c r="G24" s="131"/>
      <c r="H24" s="131"/>
      <c r="I24" s="131"/>
      <c r="J24" s="277"/>
      <c r="K24" s="131"/>
      <c r="L24" s="131"/>
      <c r="M24" s="131"/>
      <c r="N24" s="131"/>
      <c r="O24" s="131"/>
      <c r="P24" s="131"/>
      <c r="Q24" s="131"/>
      <c r="R24" s="131"/>
      <c r="S24" s="131"/>
      <c r="T24" s="131"/>
      <c r="U24" s="131"/>
      <c r="V24" s="131"/>
      <c r="W24" s="131"/>
      <c r="X24" s="131"/>
      <c r="Y24" s="131"/>
      <c r="Z24" s="131"/>
      <c r="AA24" s="131"/>
      <c r="AB24" s="131"/>
      <c r="AC24" s="131"/>
      <c r="AD24" s="131"/>
      <c r="AE24" s="879"/>
    </row>
    <row r="25" spans="1:31" s="125" customFormat="1" ht="20.25" customHeight="1">
      <c r="A25" s="122"/>
      <c r="B25" s="369"/>
      <c r="C25" s="130"/>
      <c r="D25" s="370" t="s">
        <v>478</v>
      </c>
      <c r="E25" s="370"/>
      <c r="F25" s="326"/>
      <c r="G25" s="145"/>
      <c r="H25" s="145"/>
      <c r="I25" s="145"/>
      <c r="J25" s="283"/>
      <c r="K25" s="145"/>
      <c r="L25" s="145"/>
      <c r="M25" s="145"/>
      <c r="N25" s="145"/>
      <c r="O25" s="145"/>
      <c r="P25" s="145"/>
      <c r="Q25" s="145"/>
      <c r="R25" s="145"/>
      <c r="S25" s="145"/>
      <c r="T25" s="145"/>
      <c r="U25" s="145"/>
      <c r="V25" s="145"/>
      <c r="W25" s="145"/>
      <c r="X25" s="145"/>
      <c r="Y25" s="145"/>
      <c r="Z25" s="145"/>
      <c r="AA25" s="145"/>
      <c r="AB25" s="145"/>
      <c r="AC25" s="145"/>
      <c r="AD25" s="145"/>
      <c r="AE25" s="880"/>
    </row>
    <row r="26" spans="1:31" s="125" customFormat="1" ht="20.25" customHeight="1">
      <c r="A26" s="122"/>
      <c r="B26" s="369"/>
      <c r="C26" s="133"/>
      <c r="D26" s="370"/>
      <c r="E26" s="370"/>
      <c r="F26" s="326"/>
      <c r="G26" s="145"/>
      <c r="H26" s="145"/>
      <c r="I26" s="145"/>
      <c r="J26" s="283"/>
      <c r="K26" s="145"/>
      <c r="L26" s="145"/>
      <c r="M26" s="145"/>
      <c r="N26" s="145"/>
      <c r="O26" s="145"/>
      <c r="P26" s="145"/>
      <c r="Q26" s="145"/>
      <c r="R26" s="145"/>
      <c r="S26" s="145"/>
      <c r="T26" s="145"/>
      <c r="U26" s="145"/>
      <c r="V26" s="145"/>
      <c r="W26" s="145"/>
      <c r="X26" s="145"/>
      <c r="Y26" s="145"/>
      <c r="Z26" s="145"/>
      <c r="AA26" s="145"/>
      <c r="AB26" s="145"/>
      <c r="AC26" s="145"/>
      <c r="AD26" s="145"/>
      <c r="AE26" s="880"/>
    </row>
    <row r="27" spans="1:31" s="125" customFormat="1" ht="20.25" customHeight="1" thickBot="1">
      <c r="A27" s="122"/>
      <c r="B27" s="379" t="s">
        <v>379</v>
      </c>
      <c r="C27" s="1116" t="s">
        <v>380</v>
      </c>
      <c r="D27" s="1098"/>
      <c r="E27" s="1098"/>
      <c r="F27" s="321">
        <f t="shared" ref="F27:AE27" si="19">F8-F22</f>
        <v>0</v>
      </c>
      <c r="G27" s="139">
        <f t="shared" si="19"/>
        <v>0</v>
      </c>
      <c r="H27" s="139">
        <f t="shared" si="19"/>
        <v>0</v>
      </c>
      <c r="I27" s="139">
        <f t="shared" si="19"/>
        <v>0</v>
      </c>
      <c r="J27" s="278">
        <f t="shared" si="19"/>
        <v>0</v>
      </c>
      <c r="K27" s="139">
        <f t="shared" si="19"/>
        <v>0</v>
      </c>
      <c r="L27" s="139">
        <f t="shared" si="19"/>
        <v>0</v>
      </c>
      <c r="M27" s="139">
        <f t="shared" si="19"/>
        <v>0</v>
      </c>
      <c r="N27" s="139">
        <f t="shared" si="19"/>
        <v>0</v>
      </c>
      <c r="O27" s="139">
        <f t="shared" si="19"/>
        <v>0</v>
      </c>
      <c r="P27" s="139">
        <f t="shared" si="19"/>
        <v>0</v>
      </c>
      <c r="Q27" s="139">
        <f t="shared" si="19"/>
        <v>0</v>
      </c>
      <c r="R27" s="139">
        <f t="shared" si="19"/>
        <v>0</v>
      </c>
      <c r="S27" s="139">
        <f t="shared" si="19"/>
        <v>0</v>
      </c>
      <c r="T27" s="139">
        <f t="shared" si="19"/>
        <v>0</v>
      </c>
      <c r="U27" s="139">
        <f t="shared" si="19"/>
        <v>0</v>
      </c>
      <c r="V27" s="139">
        <f t="shared" si="19"/>
        <v>0</v>
      </c>
      <c r="W27" s="139">
        <f t="shared" si="19"/>
        <v>0</v>
      </c>
      <c r="X27" s="139">
        <f t="shared" si="19"/>
        <v>0</v>
      </c>
      <c r="Y27" s="139">
        <f t="shared" si="19"/>
        <v>0</v>
      </c>
      <c r="Z27" s="139">
        <f t="shared" si="19"/>
        <v>0</v>
      </c>
      <c r="AA27" s="139">
        <f t="shared" si="19"/>
        <v>0</v>
      </c>
      <c r="AB27" s="139">
        <f t="shared" si="19"/>
        <v>0</v>
      </c>
      <c r="AC27" s="139">
        <f t="shared" si="19"/>
        <v>0</v>
      </c>
      <c r="AD27" s="139">
        <f t="shared" si="19"/>
        <v>0</v>
      </c>
      <c r="AE27" s="881">
        <f t="shared" si="19"/>
        <v>0</v>
      </c>
    </row>
    <row r="28" spans="1:31" s="125" customFormat="1" ht="20.25" customHeight="1">
      <c r="A28" s="122"/>
      <c r="B28" s="380" t="s">
        <v>381</v>
      </c>
      <c r="C28" s="1119" t="s">
        <v>382</v>
      </c>
      <c r="D28" s="1119"/>
      <c r="E28" s="1119"/>
      <c r="F28" s="322">
        <f>SUM(F29)</f>
        <v>0</v>
      </c>
      <c r="G28" s="140">
        <f t="shared" ref="G28:AE28" si="20">SUM(G29)</f>
        <v>0</v>
      </c>
      <c r="H28" s="140">
        <f t="shared" si="20"/>
        <v>0</v>
      </c>
      <c r="I28" s="140">
        <f t="shared" si="20"/>
        <v>0</v>
      </c>
      <c r="J28" s="279">
        <f t="shared" si="20"/>
        <v>0</v>
      </c>
      <c r="K28" s="140">
        <f>SUM(K29)</f>
        <v>0</v>
      </c>
      <c r="L28" s="140">
        <f t="shared" si="20"/>
        <v>0</v>
      </c>
      <c r="M28" s="140">
        <f t="shared" si="20"/>
        <v>0</v>
      </c>
      <c r="N28" s="140">
        <f t="shared" si="20"/>
        <v>0</v>
      </c>
      <c r="O28" s="140">
        <f t="shared" si="20"/>
        <v>0</v>
      </c>
      <c r="P28" s="140">
        <f t="shared" si="20"/>
        <v>0</v>
      </c>
      <c r="Q28" s="140">
        <f t="shared" si="20"/>
        <v>0</v>
      </c>
      <c r="R28" s="140">
        <f t="shared" si="20"/>
        <v>0</v>
      </c>
      <c r="S28" s="140">
        <f t="shared" si="20"/>
        <v>0</v>
      </c>
      <c r="T28" s="140">
        <f t="shared" si="20"/>
        <v>0</v>
      </c>
      <c r="U28" s="140">
        <f t="shared" si="20"/>
        <v>0</v>
      </c>
      <c r="V28" s="140">
        <f t="shared" si="20"/>
        <v>0</v>
      </c>
      <c r="W28" s="140">
        <f t="shared" si="20"/>
        <v>0</v>
      </c>
      <c r="X28" s="140">
        <f t="shared" si="20"/>
        <v>0</v>
      </c>
      <c r="Y28" s="140">
        <f t="shared" si="20"/>
        <v>0</v>
      </c>
      <c r="Z28" s="140">
        <f t="shared" si="20"/>
        <v>0</v>
      </c>
      <c r="AA28" s="140">
        <f t="shared" si="20"/>
        <v>0</v>
      </c>
      <c r="AB28" s="140">
        <f t="shared" si="20"/>
        <v>0</v>
      </c>
      <c r="AC28" s="140">
        <f t="shared" si="20"/>
        <v>0</v>
      </c>
      <c r="AD28" s="140">
        <f t="shared" si="20"/>
        <v>0</v>
      </c>
      <c r="AE28" s="882">
        <f t="shared" si="20"/>
        <v>0</v>
      </c>
    </row>
    <row r="29" spans="1:31" s="125" customFormat="1" ht="20.25" customHeight="1">
      <c r="A29" s="122"/>
      <c r="B29" s="138"/>
      <c r="C29" s="141" t="s">
        <v>383</v>
      </c>
      <c r="D29" s="1122" t="s">
        <v>52</v>
      </c>
      <c r="E29" s="1125"/>
      <c r="F29" s="323"/>
      <c r="G29" s="134"/>
      <c r="H29" s="134"/>
      <c r="I29" s="134"/>
      <c r="J29" s="280"/>
      <c r="K29" s="134"/>
      <c r="L29" s="134"/>
      <c r="M29" s="134"/>
      <c r="N29" s="134"/>
      <c r="O29" s="134"/>
      <c r="P29" s="134"/>
      <c r="Q29" s="134"/>
      <c r="R29" s="134"/>
      <c r="S29" s="134"/>
      <c r="T29" s="134"/>
      <c r="U29" s="134"/>
      <c r="V29" s="134"/>
      <c r="W29" s="134"/>
      <c r="X29" s="134"/>
      <c r="Y29" s="134"/>
      <c r="Z29" s="134"/>
      <c r="AA29" s="134"/>
      <c r="AB29" s="134"/>
      <c r="AC29" s="134"/>
      <c r="AD29" s="134"/>
      <c r="AE29" s="883"/>
    </row>
    <row r="30" spans="1:31" s="125" customFormat="1" ht="20.25" customHeight="1">
      <c r="A30" s="122"/>
      <c r="B30" s="142" t="s">
        <v>384</v>
      </c>
      <c r="C30" s="1122" t="s">
        <v>385</v>
      </c>
      <c r="D30" s="1122"/>
      <c r="E30" s="1122"/>
      <c r="F30" s="320"/>
      <c r="G30" s="131"/>
      <c r="H30" s="131"/>
      <c r="I30" s="131"/>
      <c r="J30" s="277"/>
      <c r="K30" s="131"/>
      <c r="L30" s="131"/>
      <c r="M30" s="131"/>
      <c r="N30" s="131"/>
      <c r="O30" s="131"/>
      <c r="P30" s="131"/>
      <c r="Q30" s="131"/>
      <c r="R30" s="131"/>
      <c r="S30" s="131"/>
      <c r="T30" s="131"/>
      <c r="U30" s="131"/>
      <c r="V30" s="131"/>
      <c r="W30" s="131"/>
      <c r="X30" s="131"/>
      <c r="Y30" s="131"/>
      <c r="Z30" s="131"/>
      <c r="AA30" s="131"/>
      <c r="AB30" s="131"/>
      <c r="AC30" s="131"/>
      <c r="AD30" s="131"/>
      <c r="AE30" s="879"/>
    </row>
    <row r="31" spans="1:31" s="125" customFormat="1" ht="20.25" customHeight="1" thickBot="1">
      <c r="A31" s="122"/>
      <c r="B31" s="379" t="s">
        <v>386</v>
      </c>
      <c r="C31" s="1116" t="s">
        <v>387</v>
      </c>
      <c r="D31" s="1116"/>
      <c r="E31" s="1116"/>
      <c r="F31" s="324">
        <f>F28-F30</f>
        <v>0</v>
      </c>
      <c r="G31" s="143">
        <f>G28-G30</f>
        <v>0</v>
      </c>
      <c r="H31" s="143">
        <f>H28-H30</f>
        <v>0</v>
      </c>
      <c r="I31" s="143">
        <f>I28-I30</f>
        <v>0</v>
      </c>
      <c r="J31" s="281">
        <f t="shared" ref="J31:AE31" si="21">J28-J30</f>
        <v>0</v>
      </c>
      <c r="K31" s="143">
        <f>K28-K30</f>
        <v>0</v>
      </c>
      <c r="L31" s="143">
        <f t="shared" si="21"/>
        <v>0</v>
      </c>
      <c r="M31" s="143">
        <f t="shared" si="21"/>
        <v>0</v>
      </c>
      <c r="N31" s="143">
        <f t="shared" si="21"/>
        <v>0</v>
      </c>
      <c r="O31" s="143">
        <f t="shared" si="21"/>
        <v>0</v>
      </c>
      <c r="P31" s="143">
        <f>P28-P30</f>
        <v>0</v>
      </c>
      <c r="Q31" s="143">
        <f t="shared" si="21"/>
        <v>0</v>
      </c>
      <c r="R31" s="143">
        <f t="shared" si="21"/>
        <v>0</v>
      </c>
      <c r="S31" s="143">
        <f t="shared" si="21"/>
        <v>0</v>
      </c>
      <c r="T31" s="143">
        <f t="shared" si="21"/>
        <v>0</v>
      </c>
      <c r="U31" s="143">
        <f t="shared" si="21"/>
        <v>0</v>
      </c>
      <c r="V31" s="143">
        <f t="shared" ref="V31:AC31" si="22">V28-V30</f>
        <v>0</v>
      </c>
      <c r="W31" s="143">
        <f t="shared" si="22"/>
        <v>0</v>
      </c>
      <c r="X31" s="143">
        <f t="shared" si="22"/>
        <v>0</v>
      </c>
      <c r="Y31" s="143">
        <f t="shared" si="22"/>
        <v>0</v>
      </c>
      <c r="Z31" s="143">
        <f t="shared" si="22"/>
        <v>0</v>
      </c>
      <c r="AA31" s="143">
        <f t="shared" si="22"/>
        <v>0</v>
      </c>
      <c r="AB31" s="143">
        <f t="shared" si="22"/>
        <v>0</v>
      </c>
      <c r="AC31" s="143">
        <f t="shared" si="22"/>
        <v>0</v>
      </c>
      <c r="AD31" s="143">
        <f t="shared" si="21"/>
        <v>0</v>
      </c>
      <c r="AE31" s="884">
        <f t="shared" si="21"/>
        <v>0</v>
      </c>
    </row>
    <row r="32" spans="1:31" s="125" customFormat="1" ht="20.25" customHeight="1">
      <c r="A32" s="122"/>
      <c r="B32" s="381" t="s">
        <v>388</v>
      </c>
      <c r="C32" s="1119" t="s">
        <v>53</v>
      </c>
      <c r="D32" s="1123"/>
      <c r="E32" s="1123"/>
      <c r="F32" s="325">
        <f>F27+F31</f>
        <v>0</v>
      </c>
      <c r="G32" s="144">
        <f>G27+G31</f>
        <v>0</v>
      </c>
      <c r="H32" s="144">
        <f>H27+H31</f>
        <v>0</v>
      </c>
      <c r="I32" s="144">
        <f>I27+I31</f>
        <v>0</v>
      </c>
      <c r="J32" s="282">
        <f t="shared" ref="J32:AE32" si="23">J27+J31</f>
        <v>0</v>
      </c>
      <c r="K32" s="144">
        <f>K27+K31</f>
        <v>0</v>
      </c>
      <c r="L32" s="144">
        <f t="shared" si="23"/>
        <v>0</v>
      </c>
      <c r="M32" s="144">
        <f t="shared" si="23"/>
        <v>0</v>
      </c>
      <c r="N32" s="144">
        <f t="shared" si="23"/>
        <v>0</v>
      </c>
      <c r="O32" s="144">
        <f t="shared" si="23"/>
        <v>0</v>
      </c>
      <c r="P32" s="144">
        <f t="shared" si="23"/>
        <v>0</v>
      </c>
      <c r="Q32" s="144">
        <f t="shared" si="23"/>
        <v>0</v>
      </c>
      <c r="R32" s="144">
        <f t="shared" si="23"/>
        <v>0</v>
      </c>
      <c r="S32" s="144">
        <f t="shared" si="23"/>
        <v>0</v>
      </c>
      <c r="T32" s="144">
        <f t="shared" si="23"/>
        <v>0</v>
      </c>
      <c r="U32" s="144">
        <f t="shared" si="23"/>
        <v>0</v>
      </c>
      <c r="V32" s="144">
        <f t="shared" ref="V32:AC32" si="24">V27+V31</f>
        <v>0</v>
      </c>
      <c r="W32" s="144">
        <f t="shared" si="24"/>
        <v>0</v>
      </c>
      <c r="X32" s="144">
        <f t="shared" si="24"/>
        <v>0</v>
      </c>
      <c r="Y32" s="144">
        <f t="shared" si="24"/>
        <v>0</v>
      </c>
      <c r="Z32" s="144">
        <f t="shared" si="24"/>
        <v>0</v>
      </c>
      <c r="AA32" s="144">
        <f t="shared" si="24"/>
        <v>0</v>
      </c>
      <c r="AB32" s="144">
        <f t="shared" si="24"/>
        <v>0</v>
      </c>
      <c r="AC32" s="144">
        <f t="shared" si="24"/>
        <v>0</v>
      </c>
      <c r="AD32" s="144">
        <f t="shared" si="23"/>
        <v>0</v>
      </c>
      <c r="AE32" s="885">
        <f t="shared" si="23"/>
        <v>0</v>
      </c>
    </row>
    <row r="33" spans="1:31" s="125" customFormat="1" ht="20.25" customHeight="1">
      <c r="A33" s="122"/>
      <c r="B33" s="384" t="s">
        <v>389</v>
      </c>
      <c r="C33" s="1122" t="s">
        <v>54</v>
      </c>
      <c r="D33" s="1122"/>
      <c r="E33" s="1122"/>
      <c r="F33" s="319">
        <f>SUM(F34:F35)</f>
        <v>0</v>
      </c>
      <c r="G33" s="284">
        <f>SUM(G34:G35)</f>
        <v>0</v>
      </c>
      <c r="H33" s="284">
        <f>SUM(H34:H35)</f>
        <v>0</v>
      </c>
      <c r="I33" s="284">
        <f t="shared" ref="I33:AE33" si="25">SUM(I34:I35)</f>
        <v>0</v>
      </c>
      <c r="J33" s="357">
        <f t="shared" si="25"/>
        <v>0</v>
      </c>
      <c r="K33" s="284">
        <f t="shared" si="25"/>
        <v>0</v>
      </c>
      <c r="L33" s="284">
        <f t="shared" si="25"/>
        <v>0</v>
      </c>
      <c r="M33" s="284">
        <f t="shared" si="25"/>
        <v>0</v>
      </c>
      <c r="N33" s="284">
        <f t="shared" si="25"/>
        <v>0</v>
      </c>
      <c r="O33" s="284">
        <f t="shared" si="25"/>
        <v>0</v>
      </c>
      <c r="P33" s="284">
        <f t="shared" si="25"/>
        <v>0</v>
      </c>
      <c r="Q33" s="284">
        <f t="shared" si="25"/>
        <v>0</v>
      </c>
      <c r="R33" s="284">
        <f t="shared" si="25"/>
        <v>0</v>
      </c>
      <c r="S33" s="284">
        <f t="shared" si="25"/>
        <v>0</v>
      </c>
      <c r="T33" s="284">
        <f t="shared" si="25"/>
        <v>0</v>
      </c>
      <c r="U33" s="284">
        <f t="shared" si="25"/>
        <v>0</v>
      </c>
      <c r="V33" s="284">
        <f t="shared" ref="V33:AC33" si="26">SUM(V34:V35)</f>
        <v>0</v>
      </c>
      <c r="W33" s="284">
        <f t="shared" si="26"/>
        <v>0</v>
      </c>
      <c r="X33" s="284">
        <f t="shared" si="26"/>
        <v>0</v>
      </c>
      <c r="Y33" s="284">
        <f t="shared" si="26"/>
        <v>0</v>
      </c>
      <c r="Z33" s="284">
        <f t="shared" si="26"/>
        <v>0</v>
      </c>
      <c r="AA33" s="284">
        <f t="shared" si="26"/>
        <v>0</v>
      </c>
      <c r="AB33" s="284">
        <f t="shared" si="26"/>
        <v>0</v>
      </c>
      <c r="AC33" s="284">
        <f t="shared" si="26"/>
        <v>0</v>
      </c>
      <c r="AD33" s="284">
        <f t="shared" si="25"/>
        <v>0</v>
      </c>
      <c r="AE33" s="878">
        <f t="shared" si="25"/>
        <v>0</v>
      </c>
    </row>
    <row r="34" spans="1:31" s="125" customFormat="1" ht="20.25" customHeight="1">
      <c r="A34" s="122"/>
      <c r="B34" s="137"/>
      <c r="C34" s="1124" t="s">
        <v>55</v>
      </c>
      <c r="D34" s="1125"/>
      <c r="E34" s="1125"/>
      <c r="F34" s="326"/>
      <c r="G34" s="145"/>
      <c r="H34" s="145"/>
      <c r="I34" s="145"/>
      <c r="J34" s="283"/>
      <c r="K34" s="145"/>
      <c r="L34" s="145"/>
      <c r="M34" s="145"/>
      <c r="N34" s="145"/>
      <c r="O34" s="145"/>
      <c r="P34" s="145"/>
      <c r="Q34" s="145"/>
      <c r="R34" s="145"/>
      <c r="S34" s="145"/>
      <c r="T34" s="145"/>
      <c r="U34" s="145"/>
      <c r="V34" s="145"/>
      <c r="W34" s="145"/>
      <c r="X34" s="145"/>
      <c r="Y34" s="145"/>
      <c r="Z34" s="145"/>
      <c r="AA34" s="145"/>
      <c r="AB34" s="145"/>
      <c r="AC34" s="145"/>
      <c r="AD34" s="145"/>
      <c r="AE34" s="880"/>
    </row>
    <row r="35" spans="1:31" s="125" customFormat="1" ht="20.25" customHeight="1">
      <c r="A35" s="122"/>
      <c r="B35" s="138"/>
      <c r="C35" s="1124" t="s">
        <v>56</v>
      </c>
      <c r="D35" s="1125"/>
      <c r="E35" s="1125"/>
      <c r="F35" s="326"/>
      <c r="G35" s="145"/>
      <c r="H35" s="145"/>
      <c r="I35" s="145"/>
      <c r="J35" s="283"/>
      <c r="K35" s="145"/>
      <c r="L35" s="145"/>
      <c r="M35" s="145"/>
      <c r="N35" s="145"/>
      <c r="O35" s="145"/>
      <c r="P35" s="145"/>
      <c r="Q35" s="145"/>
      <c r="R35" s="145"/>
      <c r="S35" s="145"/>
      <c r="T35" s="145"/>
      <c r="U35" s="145"/>
      <c r="V35" s="145"/>
      <c r="W35" s="145"/>
      <c r="X35" s="145"/>
      <c r="Y35" s="145"/>
      <c r="Z35" s="145"/>
      <c r="AA35" s="145"/>
      <c r="AB35" s="145"/>
      <c r="AC35" s="145"/>
      <c r="AD35" s="145"/>
      <c r="AE35" s="880"/>
    </row>
    <row r="36" spans="1:31" s="125" customFormat="1" ht="20.25" customHeight="1" thickBot="1">
      <c r="A36" s="122"/>
      <c r="B36" s="146" t="s">
        <v>390</v>
      </c>
      <c r="C36" s="1116" t="s">
        <v>57</v>
      </c>
      <c r="D36" s="1098"/>
      <c r="E36" s="1098"/>
      <c r="F36" s="321">
        <f>F32-F33</f>
        <v>0</v>
      </c>
      <c r="G36" s="139">
        <f>G32-G33</f>
        <v>0</v>
      </c>
      <c r="H36" s="139">
        <f>H32-H33</f>
        <v>0</v>
      </c>
      <c r="I36" s="139">
        <f>I32-I33</f>
        <v>0</v>
      </c>
      <c r="J36" s="278">
        <f t="shared" ref="J36:U36" si="27">J32-J33</f>
        <v>0</v>
      </c>
      <c r="K36" s="139">
        <f>K32-K33</f>
        <v>0</v>
      </c>
      <c r="L36" s="139">
        <f t="shared" si="27"/>
        <v>0</v>
      </c>
      <c r="M36" s="139">
        <f t="shared" si="27"/>
        <v>0</v>
      </c>
      <c r="N36" s="139">
        <f t="shared" si="27"/>
        <v>0</v>
      </c>
      <c r="O36" s="139">
        <f t="shared" si="27"/>
        <v>0</v>
      </c>
      <c r="P36" s="139">
        <f t="shared" si="27"/>
        <v>0</v>
      </c>
      <c r="Q36" s="139">
        <f t="shared" si="27"/>
        <v>0</v>
      </c>
      <c r="R36" s="139">
        <f t="shared" si="27"/>
        <v>0</v>
      </c>
      <c r="S36" s="139">
        <f t="shared" si="27"/>
        <v>0</v>
      </c>
      <c r="T36" s="139">
        <f t="shared" si="27"/>
        <v>0</v>
      </c>
      <c r="U36" s="139">
        <f t="shared" si="27"/>
        <v>0</v>
      </c>
      <c r="V36" s="139">
        <f t="shared" ref="V36:AC36" si="28">V32-V33</f>
        <v>0</v>
      </c>
      <c r="W36" s="139">
        <f t="shared" si="28"/>
        <v>0</v>
      </c>
      <c r="X36" s="139">
        <f t="shared" si="28"/>
        <v>0</v>
      </c>
      <c r="Y36" s="139">
        <f t="shared" si="28"/>
        <v>0</v>
      </c>
      <c r="Z36" s="139">
        <f t="shared" si="28"/>
        <v>0</v>
      </c>
      <c r="AA36" s="139">
        <f t="shared" si="28"/>
        <v>0</v>
      </c>
      <c r="AB36" s="139">
        <f t="shared" si="28"/>
        <v>0</v>
      </c>
      <c r="AC36" s="139">
        <f t="shared" si="28"/>
        <v>0</v>
      </c>
      <c r="AD36" s="139">
        <f>AD32-AD33</f>
        <v>0</v>
      </c>
      <c r="AE36" s="881">
        <f>AE32-AE33</f>
        <v>0</v>
      </c>
    </row>
    <row r="37" spans="1:31" s="121" customFormat="1" ht="20.25" customHeight="1">
      <c r="B37" s="147"/>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row>
    <row r="38" spans="1:31" s="121" customFormat="1" ht="20.25" customHeight="1" thickBot="1">
      <c r="B38" s="115" t="s">
        <v>391</v>
      </c>
      <c r="C38" s="672" t="s">
        <v>58</v>
      </c>
      <c r="D38" s="112"/>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row>
    <row r="39" spans="1:31" s="121" customFormat="1" ht="20.25" customHeight="1">
      <c r="A39" s="120"/>
      <c r="B39" s="1104" t="s">
        <v>392</v>
      </c>
      <c r="C39" s="1105"/>
      <c r="D39" s="1105"/>
      <c r="E39" s="1105"/>
      <c r="F39" s="1108" t="s">
        <v>816</v>
      </c>
      <c r="G39" s="1105"/>
      <c r="H39" s="1105"/>
      <c r="I39" s="1105"/>
      <c r="J39" s="1105"/>
      <c r="K39" s="605"/>
      <c r="L39" s="606"/>
      <c r="M39" s="606"/>
      <c r="N39" s="1105" t="s">
        <v>211</v>
      </c>
      <c r="O39" s="1105"/>
      <c r="P39" s="1105"/>
      <c r="Q39" s="1105"/>
      <c r="R39" s="1105"/>
      <c r="S39" s="1105"/>
      <c r="T39" s="1105"/>
      <c r="U39" s="1105"/>
      <c r="V39" s="1105"/>
      <c r="W39" s="1105"/>
      <c r="X39" s="1105"/>
      <c r="Y39" s="1105"/>
      <c r="Z39" s="1105"/>
      <c r="AA39" s="1105"/>
      <c r="AB39" s="1105"/>
      <c r="AC39" s="1105"/>
      <c r="AD39" s="1105"/>
      <c r="AE39" s="1109"/>
    </row>
    <row r="40" spans="1:31" s="121" customFormat="1" ht="20.25" customHeight="1" thickBot="1">
      <c r="A40" s="120"/>
      <c r="B40" s="1106"/>
      <c r="C40" s="1107"/>
      <c r="D40" s="1107"/>
      <c r="E40" s="1107"/>
      <c r="F40" s="607" t="s">
        <v>480</v>
      </c>
      <c r="G40" s="608" t="s">
        <v>481</v>
      </c>
      <c r="H40" s="608" t="s">
        <v>482</v>
      </c>
      <c r="I40" s="608" t="s">
        <v>483</v>
      </c>
      <c r="J40" s="608" t="s">
        <v>479</v>
      </c>
      <c r="K40" s="608" t="s">
        <v>479</v>
      </c>
      <c r="L40" s="609" t="s">
        <v>498</v>
      </c>
      <c r="M40" s="609" t="s">
        <v>499</v>
      </c>
      <c r="N40" s="609" t="s">
        <v>500</v>
      </c>
      <c r="O40" s="609" t="s">
        <v>501</v>
      </c>
      <c r="P40" s="609" t="s">
        <v>502</v>
      </c>
      <c r="Q40" s="609" t="s">
        <v>503</v>
      </c>
      <c r="R40" s="609" t="s">
        <v>504</v>
      </c>
      <c r="S40" s="609" t="s">
        <v>505</v>
      </c>
      <c r="T40" s="609" t="s">
        <v>506</v>
      </c>
      <c r="U40" s="609" t="s">
        <v>507</v>
      </c>
      <c r="V40" s="609" t="s">
        <v>508</v>
      </c>
      <c r="W40" s="609" t="s">
        <v>509</v>
      </c>
      <c r="X40" s="609" t="s">
        <v>510</v>
      </c>
      <c r="Y40" s="609" t="s">
        <v>511</v>
      </c>
      <c r="Z40" s="609" t="s">
        <v>512</v>
      </c>
      <c r="AA40" s="609" t="s">
        <v>513</v>
      </c>
      <c r="AB40" s="609" t="s">
        <v>514</v>
      </c>
      <c r="AC40" s="609" t="s">
        <v>515</v>
      </c>
      <c r="AD40" s="609" t="s">
        <v>516</v>
      </c>
      <c r="AE40" s="759" t="s">
        <v>517</v>
      </c>
    </row>
    <row r="41" spans="1:31" s="121" customFormat="1" ht="20.25" customHeight="1">
      <c r="A41" s="120"/>
      <c r="B41" s="1120" t="s">
        <v>393</v>
      </c>
      <c r="C41" s="1121"/>
      <c r="D41" s="1121"/>
      <c r="E41" s="1121"/>
      <c r="F41" s="634"/>
      <c r="G41" s="635"/>
      <c r="H41" s="635"/>
      <c r="I41" s="635"/>
      <c r="J41" s="636"/>
      <c r="K41" s="635"/>
      <c r="L41" s="635"/>
      <c r="M41" s="635"/>
      <c r="N41" s="635"/>
      <c r="O41" s="635"/>
      <c r="P41" s="635"/>
      <c r="Q41" s="635"/>
      <c r="R41" s="635"/>
      <c r="S41" s="635"/>
      <c r="T41" s="635"/>
      <c r="U41" s="635"/>
      <c r="V41" s="635"/>
      <c r="W41" s="635"/>
      <c r="X41" s="635"/>
      <c r="Y41" s="635"/>
      <c r="Z41" s="635"/>
      <c r="AA41" s="635"/>
      <c r="AB41" s="635"/>
      <c r="AC41" s="635"/>
      <c r="AD41" s="635"/>
      <c r="AE41" s="886"/>
    </row>
    <row r="42" spans="1:31" s="121" customFormat="1" ht="20.25" customHeight="1">
      <c r="A42" s="120"/>
      <c r="B42" s="149"/>
      <c r="C42" s="150" t="s">
        <v>383</v>
      </c>
      <c r="D42" s="1114" t="s">
        <v>59</v>
      </c>
      <c r="E42" s="1115"/>
      <c r="F42" s="637"/>
      <c r="G42" s="638"/>
      <c r="H42" s="638"/>
      <c r="I42" s="638"/>
      <c r="J42" s="639"/>
      <c r="K42" s="638"/>
      <c r="L42" s="638"/>
      <c r="M42" s="638"/>
      <c r="N42" s="638"/>
      <c r="O42" s="638"/>
      <c r="P42" s="638"/>
      <c r="Q42" s="638"/>
      <c r="R42" s="638"/>
      <c r="S42" s="638"/>
      <c r="T42" s="638"/>
      <c r="U42" s="638"/>
      <c r="V42" s="638"/>
      <c r="W42" s="638"/>
      <c r="X42" s="638"/>
      <c r="Y42" s="638"/>
      <c r="Z42" s="638"/>
      <c r="AA42" s="638"/>
      <c r="AB42" s="638"/>
      <c r="AC42" s="638"/>
      <c r="AD42" s="638"/>
      <c r="AE42" s="887"/>
    </row>
    <row r="43" spans="1:31" s="121" customFormat="1" ht="20.25" customHeight="1">
      <c r="A43" s="120"/>
      <c r="B43" s="149"/>
      <c r="C43" s="151" t="s">
        <v>383</v>
      </c>
      <c r="D43" s="1093" t="s">
        <v>60</v>
      </c>
      <c r="E43" s="1094"/>
      <c r="F43" s="640"/>
      <c r="G43" s="624"/>
      <c r="H43" s="624"/>
      <c r="I43" s="624"/>
      <c r="J43" s="641"/>
      <c r="K43" s="624"/>
      <c r="L43" s="624"/>
      <c r="M43" s="624"/>
      <c r="N43" s="624"/>
      <c r="O43" s="624"/>
      <c r="P43" s="624"/>
      <c r="Q43" s="624"/>
      <c r="R43" s="624"/>
      <c r="S43" s="624"/>
      <c r="T43" s="624"/>
      <c r="U43" s="624"/>
      <c r="V43" s="624"/>
      <c r="W43" s="624"/>
      <c r="X43" s="624"/>
      <c r="Y43" s="624"/>
      <c r="Z43" s="624"/>
      <c r="AA43" s="624"/>
      <c r="AB43" s="624"/>
      <c r="AC43" s="624"/>
      <c r="AD43" s="624"/>
      <c r="AE43" s="875"/>
    </row>
    <row r="44" spans="1:31" s="121" customFormat="1" ht="20.25" customHeight="1">
      <c r="A44" s="120"/>
      <c r="B44" s="149"/>
      <c r="C44" s="151" t="s">
        <v>383</v>
      </c>
      <c r="D44" s="1093" t="s">
        <v>61</v>
      </c>
      <c r="E44" s="1094"/>
      <c r="F44" s="640"/>
      <c r="G44" s="624"/>
      <c r="H44" s="624"/>
      <c r="I44" s="624"/>
      <c r="J44" s="641"/>
      <c r="K44" s="624"/>
      <c r="L44" s="624"/>
      <c r="M44" s="624"/>
      <c r="N44" s="624"/>
      <c r="O44" s="624"/>
      <c r="P44" s="624"/>
      <c r="Q44" s="624"/>
      <c r="R44" s="624"/>
      <c r="S44" s="624"/>
      <c r="T44" s="624"/>
      <c r="U44" s="624"/>
      <c r="V44" s="624"/>
      <c r="W44" s="624"/>
      <c r="X44" s="624"/>
      <c r="Y44" s="624"/>
      <c r="Z44" s="624"/>
      <c r="AA44" s="624"/>
      <c r="AB44" s="624"/>
      <c r="AC44" s="624"/>
      <c r="AD44" s="624"/>
      <c r="AE44" s="875"/>
    </row>
    <row r="45" spans="1:31" s="121" customFormat="1" ht="20.25" customHeight="1">
      <c r="A45" s="120"/>
      <c r="B45" s="149"/>
      <c r="C45" s="123" t="s">
        <v>383</v>
      </c>
      <c r="D45" s="1095" t="s">
        <v>394</v>
      </c>
      <c r="E45" s="1096"/>
      <c r="F45" s="642"/>
      <c r="G45" s="643"/>
      <c r="H45" s="643"/>
      <c r="I45" s="643"/>
      <c r="J45" s="644"/>
      <c r="K45" s="643"/>
      <c r="L45" s="643"/>
      <c r="M45" s="643"/>
      <c r="N45" s="643"/>
      <c r="O45" s="643"/>
      <c r="P45" s="643"/>
      <c r="Q45" s="643"/>
      <c r="R45" s="643"/>
      <c r="S45" s="643"/>
      <c r="T45" s="643"/>
      <c r="U45" s="643"/>
      <c r="V45" s="643"/>
      <c r="W45" s="643"/>
      <c r="X45" s="643"/>
      <c r="Y45" s="643"/>
      <c r="Z45" s="643"/>
      <c r="AA45" s="643"/>
      <c r="AB45" s="643"/>
      <c r="AC45" s="643"/>
      <c r="AD45" s="643"/>
      <c r="AE45" s="888"/>
    </row>
    <row r="46" spans="1:31" s="121" customFormat="1" ht="20.25" customHeight="1">
      <c r="A46" s="120"/>
      <c r="B46" s="1117" t="s">
        <v>395</v>
      </c>
      <c r="C46" s="1118"/>
      <c r="D46" s="1118"/>
      <c r="E46" s="1118"/>
      <c r="F46" s="645"/>
      <c r="G46" s="646"/>
      <c r="H46" s="646"/>
      <c r="I46" s="646"/>
      <c r="J46" s="647"/>
      <c r="K46" s="646"/>
      <c r="L46" s="646"/>
      <c r="M46" s="646"/>
      <c r="N46" s="646"/>
      <c r="O46" s="646"/>
      <c r="P46" s="646"/>
      <c r="Q46" s="646"/>
      <c r="R46" s="646"/>
      <c r="S46" s="646"/>
      <c r="T46" s="646"/>
      <c r="U46" s="646"/>
      <c r="V46" s="646"/>
      <c r="W46" s="646"/>
      <c r="X46" s="646"/>
      <c r="Y46" s="646"/>
      <c r="Z46" s="646"/>
      <c r="AA46" s="646"/>
      <c r="AB46" s="646"/>
      <c r="AC46" s="646"/>
      <c r="AD46" s="646"/>
      <c r="AE46" s="889"/>
    </row>
    <row r="47" spans="1:31" s="121" customFormat="1" ht="20.25" customHeight="1">
      <c r="A47" s="120"/>
      <c r="B47" s="149"/>
      <c r="C47" s="150" t="s">
        <v>383</v>
      </c>
      <c r="D47" s="1114" t="s">
        <v>62</v>
      </c>
      <c r="E47" s="1115"/>
      <c r="F47" s="637"/>
      <c r="G47" s="638"/>
      <c r="H47" s="638"/>
      <c r="I47" s="638"/>
      <c r="J47" s="639"/>
      <c r="K47" s="638"/>
      <c r="L47" s="638"/>
      <c r="M47" s="638"/>
      <c r="N47" s="638"/>
      <c r="O47" s="638"/>
      <c r="P47" s="638"/>
      <c r="Q47" s="638"/>
      <c r="R47" s="638"/>
      <c r="S47" s="638"/>
      <c r="T47" s="638"/>
      <c r="U47" s="638"/>
      <c r="V47" s="638"/>
      <c r="W47" s="638"/>
      <c r="X47" s="638"/>
      <c r="Y47" s="638"/>
      <c r="Z47" s="638"/>
      <c r="AA47" s="638"/>
      <c r="AB47" s="638"/>
      <c r="AC47" s="638"/>
      <c r="AD47" s="638"/>
      <c r="AE47" s="887"/>
    </row>
    <row r="48" spans="1:31" s="121" customFormat="1" ht="20.25" customHeight="1">
      <c r="A48" s="120"/>
      <c r="B48" s="149"/>
      <c r="C48" s="151" t="s">
        <v>383</v>
      </c>
      <c r="D48" s="1093" t="s">
        <v>61</v>
      </c>
      <c r="E48" s="1094"/>
      <c r="F48" s="640"/>
      <c r="G48" s="624"/>
      <c r="H48" s="624"/>
      <c r="I48" s="624"/>
      <c r="J48" s="641"/>
      <c r="K48" s="624"/>
      <c r="L48" s="648"/>
      <c r="M48" s="648"/>
      <c r="N48" s="648"/>
      <c r="O48" s="648"/>
      <c r="P48" s="648"/>
      <c r="Q48" s="648"/>
      <c r="R48" s="648"/>
      <c r="S48" s="648"/>
      <c r="T48" s="648"/>
      <c r="U48" s="648"/>
      <c r="V48" s="648"/>
      <c r="W48" s="648"/>
      <c r="X48" s="648"/>
      <c r="Y48" s="648"/>
      <c r="Z48" s="648"/>
      <c r="AA48" s="648"/>
      <c r="AB48" s="648"/>
      <c r="AC48" s="648"/>
      <c r="AD48" s="648"/>
      <c r="AE48" s="890"/>
    </row>
    <row r="49" spans="1:31" s="121" customFormat="1" ht="20.25" customHeight="1">
      <c r="A49" s="120"/>
      <c r="B49" s="152"/>
      <c r="C49" s="123" t="s">
        <v>383</v>
      </c>
      <c r="D49" s="1095" t="s">
        <v>394</v>
      </c>
      <c r="E49" s="1096"/>
      <c r="F49" s="323"/>
      <c r="G49" s="134"/>
      <c r="H49" s="134"/>
      <c r="I49" s="134"/>
      <c r="J49" s="644"/>
      <c r="K49" s="643"/>
      <c r="L49" s="649"/>
      <c r="M49" s="649"/>
      <c r="N49" s="649"/>
      <c r="O49" s="649"/>
      <c r="P49" s="649"/>
      <c r="Q49" s="649"/>
      <c r="R49" s="649"/>
      <c r="S49" s="649"/>
      <c r="T49" s="649"/>
      <c r="U49" s="649"/>
      <c r="V49" s="649"/>
      <c r="W49" s="649"/>
      <c r="X49" s="649"/>
      <c r="Y49" s="649"/>
      <c r="Z49" s="649"/>
      <c r="AA49" s="649"/>
      <c r="AB49" s="649"/>
      <c r="AC49" s="649"/>
      <c r="AD49" s="649"/>
      <c r="AE49" s="891"/>
    </row>
    <row r="50" spans="1:31" s="121" customFormat="1" ht="20.25" customHeight="1" thickBot="1">
      <c r="A50" s="120"/>
      <c r="B50" s="1097" t="s">
        <v>63</v>
      </c>
      <c r="C50" s="1098"/>
      <c r="D50" s="1098"/>
      <c r="E50" s="1098"/>
      <c r="F50" s="650"/>
      <c r="G50" s="651"/>
      <c r="H50" s="651"/>
      <c r="I50" s="651"/>
      <c r="J50" s="652"/>
      <c r="K50" s="651"/>
      <c r="L50" s="651"/>
      <c r="M50" s="651"/>
      <c r="N50" s="651"/>
      <c r="O50" s="651"/>
      <c r="P50" s="651"/>
      <c r="Q50" s="651"/>
      <c r="R50" s="651"/>
      <c r="S50" s="651"/>
      <c r="T50" s="651"/>
      <c r="U50" s="651"/>
      <c r="V50" s="651"/>
      <c r="W50" s="651"/>
      <c r="X50" s="651"/>
      <c r="Y50" s="651"/>
      <c r="Z50" s="651"/>
      <c r="AA50" s="651"/>
      <c r="AB50" s="651"/>
      <c r="AC50" s="651"/>
      <c r="AD50" s="651"/>
      <c r="AE50" s="892"/>
    </row>
    <row r="51" spans="1:31" s="121" customFormat="1" ht="20.25" customHeight="1">
      <c r="A51" s="120"/>
      <c r="B51" s="1099" t="s">
        <v>64</v>
      </c>
      <c r="C51" s="1100"/>
      <c r="D51" s="1100"/>
      <c r="E51" s="1100"/>
      <c r="F51" s="653"/>
      <c r="G51" s="654"/>
      <c r="H51" s="654"/>
      <c r="I51" s="654"/>
      <c r="J51" s="655"/>
      <c r="K51" s="654"/>
      <c r="L51" s="654"/>
      <c r="M51" s="654"/>
      <c r="N51" s="654"/>
      <c r="O51" s="654"/>
      <c r="P51" s="654"/>
      <c r="Q51" s="654"/>
      <c r="R51" s="654"/>
      <c r="S51" s="654"/>
      <c r="T51" s="654"/>
      <c r="U51" s="654"/>
      <c r="V51" s="654"/>
      <c r="W51" s="654"/>
      <c r="X51" s="654"/>
      <c r="Y51" s="654"/>
      <c r="Z51" s="654"/>
      <c r="AA51" s="654"/>
      <c r="AB51" s="654"/>
      <c r="AC51" s="654"/>
      <c r="AD51" s="654"/>
      <c r="AE51" s="893"/>
    </row>
    <row r="52" spans="1:31" s="121" customFormat="1" ht="20.25" customHeight="1">
      <c r="A52" s="120"/>
      <c r="B52" s="1101" t="s">
        <v>65</v>
      </c>
      <c r="C52" s="1094"/>
      <c r="D52" s="1094"/>
      <c r="E52" s="1094"/>
      <c r="F52" s="640"/>
      <c r="G52" s="624"/>
      <c r="H52" s="624"/>
      <c r="I52" s="624"/>
      <c r="J52" s="641"/>
      <c r="K52" s="624"/>
      <c r="L52" s="624"/>
      <c r="M52" s="624"/>
      <c r="N52" s="624"/>
      <c r="O52" s="624"/>
      <c r="P52" s="624"/>
      <c r="Q52" s="624"/>
      <c r="R52" s="624"/>
      <c r="S52" s="624"/>
      <c r="T52" s="624"/>
      <c r="U52" s="624"/>
      <c r="V52" s="624"/>
      <c r="W52" s="624"/>
      <c r="X52" s="624"/>
      <c r="Y52" s="624"/>
      <c r="Z52" s="624"/>
      <c r="AA52" s="624"/>
      <c r="AB52" s="624"/>
      <c r="AC52" s="624"/>
      <c r="AD52" s="624"/>
      <c r="AE52" s="875"/>
    </row>
    <row r="53" spans="1:31" s="121" customFormat="1" ht="20.25" customHeight="1" thickBot="1">
      <c r="A53" s="120"/>
      <c r="B53" s="1102" t="s">
        <v>66</v>
      </c>
      <c r="C53" s="1103"/>
      <c r="D53" s="1103"/>
      <c r="E53" s="1103"/>
      <c r="F53" s="656"/>
      <c r="G53" s="657"/>
      <c r="H53" s="657"/>
      <c r="I53" s="657"/>
      <c r="J53" s="658"/>
      <c r="K53" s="657"/>
      <c r="L53" s="657"/>
      <c r="M53" s="657"/>
      <c r="N53" s="657"/>
      <c r="O53" s="657"/>
      <c r="P53" s="657"/>
      <c r="Q53" s="657"/>
      <c r="R53" s="657"/>
      <c r="S53" s="657"/>
      <c r="T53" s="657"/>
      <c r="U53" s="657"/>
      <c r="V53" s="657"/>
      <c r="W53" s="657"/>
      <c r="X53" s="657"/>
      <c r="Y53" s="657"/>
      <c r="Z53" s="657"/>
      <c r="AA53" s="657"/>
      <c r="AB53" s="657"/>
      <c r="AC53" s="657"/>
      <c r="AD53" s="657"/>
      <c r="AE53" s="894"/>
    </row>
    <row r="54" spans="1:31" s="121" customFormat="1" ht="20.25" customHeight="1">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row>
    <row r="55" spans="1:31" s="121" customFormat="1" ht="20.25" customHeight="1" thickBot="1">
      <c r="B55" s="115" t="s">
        <v>391</v>
      </c>
      <c r="C55" s="672" t="s">
        <v>396</v>
      </c>
      <c r="D55" s="153"/>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row>
    <row r="56" spans="1:31" s="121" customFormat="1" ht="20.25" customHeight="1">
      <c r="A56" s="120"/>
      <c r="B56" s="1104" t="s">
        <v>392</v>
      </c>
      <c r="C56" s="1105"/>
      <c r="D56" s="1105"/>
      <c r="E56" s="1105"/>
      <c r="F56" s="1108" t="s">
        <v>816</v>
      </c>
      <c r="G56" s="1105"/>
      <c r="H56" s="1105"/>
      <c r="I56" s="1105"/>
      <c r="J56" s="1105"/>
      <c r="K56" s="605"/>
      <c r="L56" s="606"/>
      <c r="M56" s="606"/>
      <c r="N56" s="1105" t="s">
        <v>211</v>
      </c>
      <c r="O56" s="1105"/>
      <c r="P56" s="1105"/>
      <c r="Q56" s="1105"/>
      <c r="R56" s="1105"/>
      <c r="S56" s="1105"/>
      <c r="T56" s="1105"/>
      <c r="U56" s="1105"/>
      <c r="V56" s="1105"/>
      <c r="W56" s="1105"/>
      <c r="X56" s="1105"/>
      <c r="Y56" s="1105"/>
      <c r="Z56" s="1105"/>
      <c r="AA56" s="1105"/>
      <c r="AB56" s="1105"/>
      <c r="AC56" s="1105"/>
      <c r="AD56" s="1105"/>
      <c r="AE56" s="1109"/>
    </row>
    <row r="57" spans="1:31" s="121" customFormat="1" ht="20.25" customHeight="1" thickBot="1">
      <c r="A57" s="120"/>
      <c r="B57" s="1106"/>
      <c r="C57" s="1107"/>
      <c r="D57" s="1107"/>
      <c r="E57" s="1107"/>
      <c r="F57" s="607" t="s">
        <v>480</v>
      </c>
      <c r="G57" s="608" t="s">
        <v>481</v>
      </c>
      <c r="H57" s="608" t="s">
        <v>482</v>
      </c>
      <c r="I57" s="608" t="s">
        <v>483</v>
      </c>
      <c r="J57" s="608" t="s">
        <v>479</v>
      </c>
      <c r="K57" s="608" t="s">
        <v>479</v>
      </c>
      <c r="L57" s="609" t="s">
        <v>498</v>
      </c>
      <c r="M57" s="609" t="s">
        <v>499</v>
      </c>
      <c r="N57" s="609" t="s">
        <v>500</v>
      </c>
      <c r="O57" s="609" t="s">
        <v>501</v>
      </c>
      <c r="P57" s="609" t="s">
        <v>502</v>
      </c>
      <c r="Q57" s="609" t="s">
        <v>503</v>
      </c>
      <c r="R57" s="609" t="s">
        <v>504</v>
      </c>
      <c r="S57" s="609" t="s">
        <v>505</v>
      </c>
      <c r="T57" s="609" t="s">
        <v>506</v>
      </c>
      <c r="U57" s="609" t="s">
        <v>507</v>
      </c>
      <c r="V57" s="609" t="s">
        <v>508</v>
      </c>
      <c r="W57" s="609" t="s">
        <v>509</v>
      </c>
      <c r="X57" s="609" t="s">
        <v>510</v>
      </c>
      <c r="Y57" s="609" t="s">
        <v>511</v>
      </c>
      <c r="Z57" s="609" t="s">
        <v>512</v>
      </c>
      <c r="AA57" s="609" t="s">
        <v>513</v>
      </c>
      <c r="AB57" s="609" t="s">
        <v>514</v>
      </c>
      <c r="AC57" s="609" t="s">
        <v>515</v>
      </c>
      <c r="AD57" s="609" t="s">
        <v>516</v>
      </c>
      <c r="AE57" s="759" t="s">
        <v>517</v>
      </c>
    </row>
    <row r="58" spans="1:31" s="121" customFormat="1" ht="20.25" customHeight="1">
      <c r="A58" s="120"/>
      <c r="B58" s="1110" t="s">
        <v>68</v>
      </c>
      <c r="C58" s="1111"/>
      <c r="D58" s="1111"/>
      <c r="E58" s="1111"/>
      <c r="F58" s="659"/>
      <c r="G58" s="660"/>
      <c r="H58" s="660"/>
      <c r="I58" s="660"/>
      <c r="J58" s="661"/>
      <c r="K58" s="660"/>
      <c r="L58" s="660"/>
      <c r="M58" s="660"/>
      <c r="N58" s="660"/>
      <c r="O58" s="660"/>
      <c r="P58" s="660"/>
      <c r="Q58" s="660"/>
      <c r="R58" s="660"/>
      <c r="S58" s="660"/>
      <c r="T58" s="660"/>
      <c r="U58" s="660"/>
      <c r="V58" s="660"/>
      <c r="W58" s="660"/>
      <c r="X58" s="660"/>
      <c r="Y58" s="660"/>
      <c r="Z58" s="660"/>
      <c r="AA58" s="660"/>
      <c r="AB58" s="660"/>
      <c r="AC58" s="660"/>
      <c r="AD58" s="660"/>
      <c r="AE58" s="662"/>
    </row>
    <row r="59" spans="1:31" s="121" customFormat="1" ht="20.25" customHeight="1" thickBot="1">
      <c r="A59" s="120"/>
      <c r="B59" s="154"/>
      <c r="C59" s="1112" t="s">
        <v>69</v>
      </c>
      <c r="D59" s="1113"/>
      <c r="E59" s="1113"/>
      <c r="F59" s="663"/>
      <c r="G59" s="664"/>
      <c r="H59" s="664"/>
      <c r="I59" s="664"/>
      <c r="J59" s="665"/>
      <c r="K59" s="666">
        <f>K50</f>
        <v>0</v>
      </c>
      <c r="L59" s="667">
        <f t="shared" ref="L59:AE59" si="29">L50</f>
        <v>0</v>
      </c>
      <c r="M59" s="667">
        <f t="shared" si="29"/>
        <v>0</v>
      </c>
      <c r="N59" s="667">
        <f t="shared" si="29"/>
        <v>0</v>
      </c>
      <c r="O59" s="667">
        <f t="shared" si="29"/>
        <v>0</v>
      </c>
      <c r="P59" s="667">
        <f t="shared" si="29"/>
        <v>0</v>
      </c>
      <c r="Q59" s="667">
        <f t="shared" si="29"/>
        <v>0</v>
      </c>
      <c r="R59" s="667">
        <f t="shared" si="29"/>
        <v>0</v>
      </c>
      <c r="S59" s="667">
        <f t="shared" si="29"/>
        <v>0</v>
      </c>
      <c r="T59" s="667">
        <f t="shared" si="29"/>
        <v>0</v>
      </c>
      <c r="U59" s="666">
        <f>U50</f>
        <v>0</v>
      </c>
      <c r="V59" s="666">
        <f t="shared" ref="V59:AB59" si="30">V50</f>
        <v>0</v>
      </c>
      <c r="W59" s="666">
        <f t="shared" si="30"/>
        <v>0</v>
      </c>
      <c r="X59" s="666">
        <f t="shared" si="30"/>
        <v>0</v>
      </c>
      <c r="Y59" s="666">
        <f t="shared" si="30"/>
        <v>0</v>
      </c>
      <c r="Z59" s="666">
        <f t="shared" si="30"/>
        <v>0</v>
      </c>
      <c r="AA59" s="666">
        <f t="shared" si="30"/>
        <v>0</v>
      </c>
      <c r="AB59" s="666">
        <f t="shared" si="30"/>
        <v>0</v>
      </c>
      <c r="AC59" s="667">
        <f t="shared" si="29"/>
        <v>0</v>
      </c>
      <c r="AD59" s="667">
        <f t="shared" si="29"/>
        <v>0</v>
      </c>
      <c r="AE59" s="668">
        <f t="shared" si="29"/>
        <v>0</v>
      </c>
    </row>
    <row r="60" spans="1:31" s="121" customFormat="1" ht="19.5" customHeight="1" thickBot="1">
      <c r="B60" s="147"/>
      <c r="C60" s="147"/>
      <c r="D60" s="148"/>
      <c r="E60" s="148"/>
      <c r="F60" s="148"/>
      <c r="G60" s="148"/>
      <c r="H60" s="148"/>
      <c r="I60" s="669" t="s">
        <v>397</v>
      </c>
      <c r="J60" s="670" t="e">
        <f>IRR(J59:AE59)</f>
        <v>#NUM!</v>
      </c>
      <c r="K60" s="148"/>
      <c r="L60" s="148"/>
      <c r="M60" s="148"/>
      <c r="N60" s="148"/>
      <c r="O60" s="148"/>
      <c r="P60" s="148"/>
      <c r="Q60" s="148"/>
      <c r="R60" s="148"/>
      <c r="S60" s="148"/>
      <c r="T60" s="148"/>
      <c r="U60" s="148"/>
      <c r="V60" s="148"/>
      <c r="W60" s="148"/>
      <c r="X60" s="148"/>
      <c r="Y60" s="148"/>
      <c r="Z60" s="148"/>
      <c r="AA60" s="148"/>
      <c r="AB60" s="148"/>
      <c r="AC60" s="148"/>
      <c r="AD60" s="148"/>
      <c r="AE60" s="148"/>
    </row>
    <row r="61" spans="1:31" s="155" customFormat="1" ht="14.25" customHeight="1">
      <c r="B61" s="383" t="s">
        <v>398</v>
      </c>
      <c r="C61" s="1092" t="s">
        <v>70</v>
      </c>
      <c r="D61" s="1092"/>
      <c r="E61" s="1092"/>
      <c r="F61" s="1092"/>
      <c r="G61" s="1092"/>
      <c r="H61" s="1092"/>
      <c r="I61" s="1092"/>
      <c r="J61" s="1092"/>
      <c r="K61" s="1092"/>
      <c r="L61" s="1092"/>
      <c r="M61" s="1092"/>
      <c r="N61" s="1092"/>
      <c r="O61" s="1092"/>
      <c r="P61" s="1092"/>
      <c r="Q61" s="1092"/>
      <c r="R61" s="1092"/>
      <c r="S61" s="1092"/>
      <c r="T61" s="1092"/>
      <c r="U61" s="1092"/>
      <c r="V61" s="1092"/>
      <c r="W61" s="1092"/>
      <c r="X61" s="1092"/>
      <c r="Y61" s="1092"/>
      <c r="Z61" s="1092"/>
      <c r="AA61" s="1092"/>
      <c r="AB61" s="1092"/>
      <c r="AC61" s="1092"/>
      <c r="AD61" s="1092"/>
      <c r="AE61" s="1092"/>
    </row>
    <row r="62" spans="1:31" s="155" customFormat="1" ht="14.25" customHeight="1">
      <c r="B62" s="383" t="s">
        <v>399</v>
      </c>
      <c r="C62" s="1090" t="s">
        <v>234</v>
      </c>
      <c r="D62" s="1091"/>
      <c r="E62" s="1091"/>
      <c r="F62" s="1091"/>
      <c r="G62" s="1091"/>
      <c r="H62" s="1091"/>
      <c r="I62" s="1091"/>
      <c r="J62" s="1091"/>
      <c r="K62" s="1091"/>
      <c r="L62" s="1091"/>
      <c r="M62" s="1091"/>
      <c r="N62" s="1091"/>
      <c r="O62" s="1091"/>
      <c r="P62" s="1091"/>
      <c r="Q62" s="1091"/>
      <c r="R62" s="1091"/>
      <c r="S62" s="1091"/>
      <c r="T62" s="1091"/>
      <c r="U62" s="1091"/>
      <c r="V62" s="1091"/>
      <c r="W62" s="1091"/>
      <c r="X62" s="1091"/>
      <c r="Y62" s="1091"/>
      <c r="Z62" s="1091"/>
      <c r="AA62" s="1091"/>
      <c r="AB62" s="1091"/>
      <c r="AC62" s="1091"/>
      <c r="AD62" s="1091"/>
      <c r="AE62" s="1091"/>
    </row>
    <row r="63" spans="1:31" s="155" customFormat="1" ht="14.25" customHeight="1">
      <c r="B63" s="383" t="s">
        <v>94</v>
      </c>
      <c r="C63" s="1090" t="s">
        <v>232</v>
      </c>
      <c r="D63" s="1091"/>
      <c r="E63" s="1091"/>
      <c r="F63" s="1091"/>
      <c r="G63" s="1091"/>
      <c r="H63" s="1091"/>
      <c r="I63" s="1091"/>
      <c r="J63" s="1091"/>
      <c r="K63" s="1091"/>
      <c r="L63" s="1091"/>
      <c r="M63" s="1091"/>
      <c r="N63" s="1091"/>
      <c r="O63" s="1091"/>
      <c r="P63" s="1091"/>
      <c r="Q63" s="1091"/>
      <c r="R63" s="1091"/>
      <c r="S63" s="1091"/>
      <c r="T63" s="1091"/>
      <c r="U63" s="1091"/>
      <c r="V63" s="1091"/>
      <c r="W63" s="1091"/>
      <c r="X63" s="1091"/>
      <c r="Y63" s="1091"/>
      <c r="Z63" s="1091"/>
      <c r="AA63" s="1091"/>
      <c r="AB63" s="1091"/>
      <c r="AC63" s="1091"/>
      <c r="AD63" s="1091"/>
      <c r="AE63" s="1091"/>
    </row>
    <row r="64" spans="1:31" s="155" customFormat="1" ht="14.25" customHeight="1" thickBot="1">
      <c r="B64" s="865" t="s">
        <v>95</v>
      </c>
      <c r="C64" s="1092" t="s">
        <v>401</v>
      </c>
      <c r="D64" s="1091"/>
      <c r="E64" s="1091"/>
      <c r="F64" s="1091"/>
      <c r="G64" s="1091"/>
      <c r="H64" s="1091"/>
      <c r="I64" s="1091"/>
      <c r="J64" s="1091"/>
      <c r="K64" s="1091"/>
      <c r="L64" s="1091"/>
      <c r="M64" s="1091"/>
      <c r="N64" s="1091"/>
      <c r="O64" s="1091"/>
      <c r="P64" s="1091"/>
      <c r="Q64" s="1091"/>
      <c r="R64" s="1091"/>
      <c r="S64" s="1091"/>
      <c r="T64" s="1091"/>
      <c r="U64" s="1091"/>
      <c r="V64" s="1091"/>
      <c r="W64" s="1091"/>
      <c r="X64" s="1091"/>
      <c r="Y64" s="1091"/>
      <c r="Z64" s="1091"/>
      <c r="AA64" s="1091"/>
      <c r="AB64" s="1091"/>
      <c r="AC64" s="1091"/>
      <c r="AD64" s="1091"/>
      <c r="AE64" s="1091"/>
    </row>
    <row r="65" spans="1:31" s="155" customFormat="1" ht="14.25" customHeight="1">
      <c r="B65" s="865" t="s">
        <v>92</v>
      </c>
      <c r="C65" s="385" t="s">
        <v>400</v>
      </c>
      <c r="D65" s="385"/>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126" t="s">
        <v>145</v>
      </c>
      <c r="AD65" s="1127"/>
      <c r="AE65" s="1128"/>
    </row>
    <row r="66" spans="1:31" s="116" customFormat="1" ht="14.25" customHeight="1" thickBot="1">
      <c r="A66" s="157"/>
      <c r="B66" s="865" t="s">
        <v>93</v>
      </c>
      <c r="C66" s="53" t="s">
        <v>663</v>
      </c>
      <c r="AC66" s="1129"/>
      <c r="AD66" s="1130"/>
      <c r="AE66" s="1131"/>
    </row>
    <row r="67" spans="1:31" s="116" customFormat="1" ht="14.25" customHeight="1">
      <c r="A67" s="158"/>
      <c r="B67" s="158"/>
      <c r="C67" s="158"/>
    </row>
    <row r="68" spans="1:31" s="116" customFormat="1" ht="14.25" customHeight="1"/>
    <row r="69" spans="1:31" s="116" customFormat="1" ht="8.25" customHeight="1"/>
  </sheetData>
  <mergeCells count="50">
    <mergeCell ref="AC65:AE66"/>
    <mergeCell ref="B1:AE1"/>
    <mergeCell ref="B3:AE3"/>
    <mergeCell ref="B6:E7"/>
    <mergeCell ref="F6:J6"/>
    <mergeCell ref="N6:AE6"/>
    <mergeCell ref="D29:E29"/>
    <mergeCell ref="C8:E8"/>
    <mergeCell ref="D9:E9"/>
    <mergeCell ref="D10:E10"/>
    <mergeCell ref="D14:E14"/>
    <mergeCell ref="D16:E16"/>
    <mergeCell ref="D20:E20"/>
    <mergeCell ref="C22:E22"/>
    <mergeCell ref="D23:E23"/>
    <mergeCell ref="D24:E24"/>
    <mergeCell ref="C27:E27"/>
    <mergeCell ref="C28:E28"/>
    <mergeCell ref="B41:E41"/>
    <mergeCell ref="C30:E30"/>
    <mergeCell ref="C31:E31"/>
    <mergeCell ref="C32:E32"/>
    <mergeCell ref="C33:E33"/>
    <mergeCell ref="C34:E34"/>
    <mergeCell ref="C35:E35"/>
    <mergeCell ref="D47:E47"/>
    <mergeCell ref="C36:E36"/>
    <mergeCell ref="B39:E40"/>
    <mergeCell ref="F39:J39"/>
    <mergeCell ref="N39:AE39"/>
    <mergeCell ref="D42:E42"/>
    <mergeCell ref="D43:E43"/>
    <mergeCell ref="D44:E44"/>
    <mergeCell ref="D45:E45"/>
    <mergeCell ref="B46:E46"/>
    <mergeCell ref="C62:AE62"/>
    <mergeCell ref="C63:AE63"/>
    <mergeCell ref="C64:AE64"/>
    <mergeCell ref="C61:AE61"/>
    <mergeCell ref="D48:E48"/>
    <mergeCell ref="D49:E49"/>
    <mergeCell ref="B50:E50"/>
    <mergeCell ref="B51:E51"/>
    <mergeCell ref="B52:E52"/>
    <mergeCell ref="B53:E53"/>
    <mergeCell ref="B56:E57"/>
    <mergeCell ref="F56:J56"/>
    <mergeCell ref="N56:AE56"/>
    <mergeCell ref="B58:E58"/>
    <mergeCell ref="C59:E59"/>
  </mergeCells>
  <phoneticPr fontId="27"/>
  <printOptions horizontalCentered="1"/>
  <pageMargins left="0.59055118110236227" right="0.39370078740157483" top="0.59055118110236227" bottom="0.59055118110236227" header="0.51181102362204722" footer="0.78740157480314965"/>
  <pageSetup paperSize="8" scale="53"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24</vt:i4>
      </vt:variant>
    </vt:vector>
  </HeadingPairs>
  <TitlesOfParts>
    <vt:vector size="45" baseType="lpstr">
      <vt:lpstr>表紙</vt:lpstr>
      <vt:lpstr>提案書提出資料一覧表</vt:lpstr>
      <vt:lpstr>様式第1号</vt:lpstr>
      <vt:lpstr>様式第12号</vt:lpstr>
      <vt:lpstr>様式第15号（別紙1）</vt:lpstr>
      <vt:lpstr>様式第15号（別紙2）</vt:lpstr>
      <vt:lpstr>様式第15号（別紙3）</vt:lpstr>
      <vt:lpstr>様式16号-1-3（別紙1）</vt:lpstr>
      <vt:lpstr>様式第16号-1-4（別紙1）</vt:lpstr>
      <vt:lpstr>様式第16号-1-4（別紙2）</vt:lpstr>
      <vt:lpstr>様式第16号-1-4（別紙3）</vt:lpstr>
      <vt:lpstr>様式第16号-1-4（別紙4）</vt:lpstr>
      <vt:lpstr>様式第16号-1-4（別紙5）</vt:lpstr>
      <vt:lpstr>様式第16号-1-4（別紙6）</vt:lpstr>
      <vt:lpstr>様式第16号-1-4（別紙7）</vt:lpstr>
      <vt:lpstr>様式第16号-1-4（別紙8）</vt:lpstr>
      <vt:lpstr>様式16号-2-1（別紙1）</vt:lpstr>
      <vt:lpstr>様式16号-3-3（別紙1）</vt:lpstr>
      <vt:lpstr>様式第16号-4-1（別紙１）</vt:lpstr>
      <vt:lpstr>様式第16号-4-1（別紙２）</vt:lpstr>
      <vt:lpstr>様式第16号-6-1（別紙1）</vt:lpstr>
      <vt:lpstr>提案書提出資料一覧表!Print_Area</vt:lpstr>
      <vt:lpstr>表紙!Print_Area</vt:lpstr>
      <vt:lpstr>'様式16号-1-3（別紙1）'!Print_Area</vt:lpstr>
      <vt:lpstr>'様式16号-3-3（別紙1）'!Print_Area</vt:lpstr>
      <vt:lpstr>様式第12号!Print_Area</vt:lpstr>
      <vt:lpstr>'様式第15号（別紙1）'!Print_Area</vt:lpstr>
      <vt:lpstr>'様式第15号（別紙2）'!Print_Area</vt:lpstr>
      <vt:lpstr>'様式第15号（別紙3）'!Print_Area</vt:lpstr>
      <vt:lpstr>'様式第16号-1-4（別紙1）'!Print_Area</vt:lpstr>
      <vt:lpstr>'様式第16号-1-4（別紙2）'!Print_Area</vt:lpstr>
      <vt:lpstr>'様式第16号-1-4（別紙3）'!Print_Area</vt:lpstr>
      <vt:lpstr>'様式第16号-1-4（別紙4）'!Print_Area</vt:lpstr>
      <vt:lpstr>'様式第16号-1-4（別紙5）'!Print_Area</vt:lpstr>
      <vt:lpstr>'様式第16号-1-4（別紙6）'!Print_Area</vt:lpstr>
      <vt:lpstr>'様式第16号-1-4（別紙7）'!Print_Area</vt:lpstr>
      <vt:lpstr>'様式第16号-1-4（別紙8）'!Print_Area</vt:lpstr>
      <vt:lpstr>'様式第16号-4-1（別紙１）'!Print_Area</vt:lpstr>
      <vt:lpstr>'様式第16号-6-1（別紙1）'!Print_Area</vt:lpstr>
      <vt:lpstr>様式第1号!Print_Area</vt:lpstr>
      <vt:lpstr>'様式16号-1-3（別紙1）'!Print_Titles</vt:lpstr>
      <vt:lpstr>'様式16号-3-3（別紙1）'!Print_Titles</vt:lpstr>
      <vt:lpstr>'様式第16号-1-4（別紙3）'!Print_Titles</vt:lpstr>
      <vt:lpstr>'様式第16号-1-4（別紙4）'!Print_Titles</vt:lpstr>
      <vt:lpstr>'様式第16号-6-1（別紙1）'!Print_Titles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2015-04-02T11:27:42Z</dcterms:created>
  <dcterms:modified xsi:type="dcterms:W3CDTF">2021-11-01T01:12:48Z</dcterms:modified>
</cp:coreProperties>
</file>